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codeName="Denne_projektmappe" defaultThemeVersion="124226"/>
  <mc:AlternateContent xmlns:mc="http://schemas.openxmlformats.org/markup-compatibility/2006">
    <mc:Choice Requires="x15">
      <x15ac:absPath xmlns:x15ac="http://schemas.microsoft.com/office/spreadsheetml/2010/11/ac" url="X:\Ledighedsstatistik\AC m. CAs medlemmer\2021\Landsstatistik\"/>
    </mc:Choice>
  </mc:AlternateContent>
  <xr:revisionPtr revIDLastSave="0" documentId="13_ncr:1_{F5BD4CE6-5080-47B6-A550-829CA47D9E3C}" xr6:coauthVersionLast="47" xr6:coauthVersionMax="47" xr10:uidLastSave="{00000000-0000-0000-0000-000000000000}"/>
  <bookViews>
    <workbookView xWindow="-28920" yWindow="-120" windowWidth="29040" windowHeight="15840" tabRatio="930" xr2:uid="{00000000-000D-0000-FFFF-FFFF00000000}"/>
  </bookViews>
  <sheets>
    <sheet name="Nøgletalstabeller" sheetId="1" r:id="rId1"/>
    <sheet name="Efterløn" sheetId="2" state="hidden" r:id="rId2"/>
    <sheet name="Tabel 1" sheetId="233" r:id="rId3"/>
    <sheet name="Tabel 2" sheetId="4" r:id="rId4"/>
    <sheet name="Tabel 3" sheetId="5" r:id="rId5"/>
    <sheet name="Tabel 4 F" sheetId="6" r:id="rId6"/>
    <sheet name="Tabel 4 Be" sheetId="7" r:id="rId7"/>
    <sheet name="Tabel 4.1 Br" sheetId="8" r:id="rId8"/>
    <sheet name="Tabel 4.2 p (Be)" sheetId="9" r:id="rId9"/>
    <sheet name="Tabel 4 p (Br)" sheetId="10" r:id="rId10"/>
    <sheet name="Tabel 5 F" sheetId="11" r:id="rId11"/>
    <sheet name="Tabel 5 Be" sheetId="12" r:id="rId12"/>
    <sheet name="Tabel 5.1 Br" sheetId="13" r:id="rId13"/>
    <sheet name="Tabel 5 p (Be)" sheetId="14" r:id="rId14"/>
    <sheet name="Tabel 5.2 p (Br)" sheetId="15" r:id="rId15"/>
    <sheet name="Tabel 5 Dim F" sheetId="230" r:id="rId16"/>
    <sheet name="Tabel 5.3 Dim Br" sheetId="231" r:id="rId17"/>
    <sheet name="Tabel 5.4 Dim p (Br)" sheetId="232" r:id="rId18"/>
    <sheet name="Tabel A F" sheetId="19" r:id="rId19"/>
    <sheet name="Tabel A Be" sheetId="20" r:id="rId20"/>
    <sheet name="Tabel (A)A Br" sheetId="21" r:id="rId21"/>
    <sheet name="Tabel A p (Be)" sheetId="22" r:id="rId22"/>
    <sheet name="Tabel B" sheetId="23" r:id="rId23"/>
    <sheet name="Tabel B1" sheetId="86" r:id="rId24"/>
    <sheet name="Udd.oversigt" sheetId="24" r:id="rId25"/>
  </sheets>
  <definedNames>
    <definedName name="_Toc364257418" localSheetId="24">Udd.oversigt!$A$3</definedName>
    <definedName name="solver_drv" localSheetId="4" hidden="1">1</definedName>
    <definedName name="solver_est" localSheetId="4" hidden="1">1</definedName>
    <definedName name="solver_itr" localSheetId="4" hidden="1">100</definedName>
    <definedName name="solver_lin" localSheetId="4" hidden="1">0</definedName>
    <definedName name="solver_num" localSheetId="4" hidden="1">0</definedName>
    <definedName name="solver_nwt" localSheetId="4" hidden="1">1</definedName>
    <definedName name="solver_opt" localSheetId="4" hidden="1">'Tabel 3'!#REF!</definedName>
    <definedName name="solver_pre" localSheetId="4" hidden="1">0.000001</definedName>
    <definedName name="solver_scl" localSheetId="4" hidden="1">0</definedName>
    <definedName name="solver_sho" localSheetId="4" hidden="1">0</definedName>
    <definedName name="solver_tim" localSheetId="4" hidden="1">100</definedName>
    <definedName name="solver_tol" localSheetId="4" hidden="1">0.05</definedName>
    <definedName name="solver_typ" localSheetId="4" hidden="1">1</definedName>
    <definedName name="solver_val" localSheetId="4" hidden="1">0</definedName>
    <definedName name="_xlnm.Print_Area" localSheetId="20">'Tabel (A)A Br'!$A$2:$J$48</definedName>
    <definedName name="_xlnm.Print_Area" localSheetId="2">'Tabel 1'!$A$1:$K$50</definedName>
    <definedName name="_xlnm.Print_Area" localSheetId="3">'Tabel 2'!$A$1:$I$51</definedName>
    <definedName name="_xlnm.Print_Area" localSheetId="4">'Tabel 3'!$A$1:$J$52</definedName>
    <definedName name="_xlnm.Print_Area" localSheetId="6">'Tabel 4 Be'!$A$1:$I$51</definedName>
    <definedName name="_xlnm.Print_Area" localSheetId="5">'Tabel 4 F'!$A$1:$J$51</definedName>
    <definedName name="_xlnm.Print_Area" localSheetId="9">'Tabel 4 p (Br)'!$A$1:$I$48</definedName>
    <definedName name="_xlnm.Print_Area" localSheetId="7">'Tabel 4.1 Br'!$A$1:$I$51</definedName>
    <definedName name="_xlnm.Print_Area" localSheetId="8">'Tabel 4.2 p (Be)'!$A$1:$I$48</definedName>
    <definedName name="_xlnm.Print_Area" localSheetId="11">'Tabel 5 Be'!$A$1:$J$51</definedName>
    <definedName name="_xlnm.Print_Area" localSheetId="10">'Tabel 5 F'!$A$1:$J$51</definedName>
    <definedName name="_xlnm.Print_Area" localSheetId="12">'Tabel 5.1 Br'!$A$1:$J$51</definedName>
    <definedName name="_xlnm.Print_Area" localSheetId="19">'Tabel A Be'!$A$2:$I$11</definedName>
    <definedName name="_xlnm.Print_Area" localSheetId="18">'Tabel A F'!$A$3:$K$11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8" i="231" l="1"/>
  <c r="E48" i="231"/>
  <c r="D48" i="231"/>
  <c r="C48" i="231"/>
  <c r="B48" i="231"/>
  <c r="I48" i="231"/>
  <c r="F48" i="231"/>
  <c r="G48" i="231" l="1"/>
  <c r="H9" i="8"/>
  <c r="B48" i="13" l="1"/>
  <c r="C48" i="13"/>
  <c r="D48" i="13"/>
  <c r="G48" i="13"/>
  <c r="B48" i="8"/>
  <c r="E48" i="13"/>
  <c r="C48" i="8"/>
  <c r="D48" i="8"/>
  <c r="F48" i="13"/>
  <c r="E48" i="8"/>
  <c r="H48" i="13"/>
  <c r="F48" i="8"/>
  <c r="L42" i="86"/>
  <c r="I50" i="86"/>
  <c r="H41" i="86"/>
  <c r="J42" i="86"/>
  <c r="L45" i="86"/>
  <c r="G41" i="86" l="1"/>
  <c r="J44" i="86"/>
  <c r="I44" i="86"/>
  <c r="I43" i="86"/>
  <c r="H42" i="86"/>
  <c r="L46" i="86"/>
  <c r="H45" i="86"/>
  <c r="I46" i="86"/>
  <c r="J43" i="86"/>
  <c r="G46" i="86"/>
  <c r="L44" i="86"/>
  <c r="J41" i="86"/>
  <c r="H50" i="86"/>
  <c r="L43" i="86"/>
  <c r="G45" i="86"/>
  <c r="I42" i="86"/>
  <c r="J45" i="86"/>
  <c r="H43" i="86"/>
  <c r="G42" i="86"/>
  <c r="J46" i="86"/>
  <c r="I45" i="86"/>
  <c r="H44" i="86"/>
  <c r="G43" i="86"/>
  <c r="L41" i="86"/>
  <c r="J50" i="86"/>
  <c r="H46" i="86"/>
  <c r="G44" i="86"/>
  <c r="I41" i="86"/>
  <c r="G50" i="86"/>
  <c r="L50" i="86"/>
  <c r="D45" i="23" l="1"/>
  <c r="D45" i="22"/>
  <c r="E44" i="22"/>
  <c r="E44" i="23"/>
  <c r="G42" i="22"/>
  <c r="G42" i="23"/>
  <c r="K46" i="23"/>
  <c r="B46" i="22"/>
  <c r="B46" i="23"/>
  <c r="C45" i="22"/>
  <c r="C45" i="23"/>
  <c r="D44" i="22"/>
  <c r="D44" i="23"/>
  <c r="E43" i="22"/>
  <c r="E43" i="23"/>
  <c r="F42" i="22"/>
  <c r="F42" i="23"/>
  <c r="G41" i="22"/>
  <c r="G41" i="23"/>
  <c r="C46" i="22"/>
  <c r="C46" i="23"/>
  <c r="F43" i="22"/>
  <c r="F43" i="23"/>
  <c r="H41" i="22"/>
  <c r="H41" i="23"/>
  <c r="I46" i="22"/>
  <c r="I46" i="23"/>
  <c r="K45" i="23"/>
  <c r="B45" i="23"/>
  <c r="B45" i="22"/>
  <c r="C44" i="22"/>
  <c r="C44" i="23"/>
  <c r="D43" i="23"/>
  <c r="D43" i="22"/>
  <c r="E42" i="23"/>
  <c r="E42" i="22"/>
  <c r="F41" i="22"/>
  <c r="F41" i="23"/>
  <c r="H46" i="23"/>
  <c r="H46" i="22"/>
  <c r="I45" i="23"/>
  <c r="I45" i="22"/>
  <c r="K44" i="23"/>
  <c r="B44" i="22"/>
  <c r="B44" i="23"/>
  <c r="C43" i="23"/>
  <c r="C43" i="22"/>
  <c r="D42" i="23"/>
  <c r="D42" i="22"/>
  <c r="E41" i="23"/>
  <c r="E41" i="22"/>
  <c r="G46" i="22"/>
  <c r="G46" i="23"/>
  <c r="H45" i="22"/>
  <c r="H45" i="23"/>
  <c r="I44" i="22"/>
  <c r="I44" i="23"/>
  <c r="K43" i="23"/>
  <c r="B43" i="22"/>
  <c r="B43" i="23"/>
  <c r="C42" i="22"/>
  <c r="C42" i="23"/>
  <c r="D41" i="22"/>
  <c r="D41" i="23"/>
  <c r="F46" i="23"/>
  <c r="F46" i="22"/>
  <c r="G45" i="22"/>
  <c r="G45" i="23"/>
  <c r="H44" i="23"/>
  <c r="H44" i="22"/>
  <c r="I43" i="23"/>
  <c r="I43" i="22"/>
  <c r="K42" i="23"/>
  <c r="B42" i="23"/>
  <c r="B42" i="22"/>
  <c r="C41" i="23"/>
  <c r="C41" i="22"/>
  <c r="E46" i="23"/>
  <c r="E46" i="22"/>
  <c r="F45" i="23"/>
  <c r="F45" i="22"/>
  <c r="G44" i="23"/>
  <c r="G44" i="22"/>
  <c r="H43" i="23"/>
  <c r="H43" i="22"/>
  <c r="I42" i="23"/>
  <c r="I42" i="22"/>
  <c r="K41" i="23"/>
  <c r="K41" i="22"/>
  <c r="B41" i="23"/>
  <c r="B41" i="22"/>
  <c r="D46" i="22"/>
  <c r="D46" i="23"/>
  <c r="E45" i="22"/>
  <c r="E45" i="23"/>
  <c r="F44" i="22"/>
  <c r="F44" i="23"/>
  <c r="G43" i="22"/>
  <c r="G43" i="23"/>
  <c r="H42" i="22"/>
  <c r="H42" i="23"/>
  <c r="I41" i="22"/>
  <c r="I41" i="23"/>
  <c r="D41" i="232"/>
  <c r="F41" i="232" l="1"/>
  <c r="B41" i="232"/>
  <c r="G41" i="232"/>
  <c r="H41" i="232"/>
  <c r="E41" i="232"/>
  <c r="C41" i="232"/>
  <c r="I41" i="232"/>
  <c r="F41" i="15"/>
  <c r="H41" i="15"/>
  <c r="F51" i="15"/>
  <c r="G51" i="15"/>
  <c r="H51" i="15"/>
  <c r="G52" i="15"/>
  <c r="H52" i="15"/>
  <c r="C50" i="15"/>
  <c r="B50" i="15"/>
  <c r="D50" i="15" l="1"/>
  <c r="B52" i="15"/>
  <c r="J41" i="13"/>
  <c r="G50" i="15"/>
  <c r="E52" i="15"/>
  <c r="D51" i="15"/>
  <c r="D41" i="15"/>
  <c r="C51" i="15"/>
  <c r="F50" i="15"/>
  <c r="D52" i="15"/>
  <c r="J41" i="12"/>
  <c r="H50" i="15"/>
  <c r="F52" i="15"/>
  <c r="E51" i="15"/>
  <c r="C41" i="14"/>
  <c r="C41" i="15"/>
  <c r="E50" i="15"/>
  <c r="C52" i="15"/>
  <c r="B51" i="15"/>
  <c r="J41" i="11"/>
  <c r="B41" i="15"/>
  <c r="G41" i="14"/>
  <c r="G41" i="15"/>
  <c r="E41" i="14"/>
  <c r="E41" i="15"/>
  <c r="F41" i="14"/>
  <c r="H41" i="14"/>
  <c r="D41" i="14"/>
  <c r="B41" i="14"/>
  <c r="C21" i="15"/>
  <c r="D21" i="15"/>
  <c r="E21" i="15"/>
  <c r="F21" i="15"/>
  <c r="G21" i="15"/>
  <c r="H21" i="15"/>
  <c r="B21" i="15"/>
  <c r="B43" i="15"/>
  <c r="C43" i="15"/>
  <c r="D43" i="15"/>
  <c r="E43" i="15"/>
  <c r="F43" i="15"/>
  <c r="G43" i="15"/>
  <c r="H43" i="15"/>
  <c r="B44" i="15"/>
  <c r="C44" i="15"/>
  <c r="D44" i="15"/>
  <c r="E44" i="15"/>
  <c r="F44" i="15"/>
  <c r="G44" i="15"/>
  <c r="H44" i="15"/>
  <c r="B45" i="15"/>
  <c r="C45" i="15"/>
  <c r="D45" i="15"/>
  <c r="E45" i="15"/>
  <c r="F45" i="15"/>
  <c r="G45" i="15"/>
  <c r="H45" i="15"/>
  <c r="B46" i="15"/>
  <c r="C46" i="15"/>
  <c r="D46" i="15"/>
  <c r="E46" i="15"/>
  <c r="F46" i="15"/>
  <c r="G46" i="15"/>
  <c r="H46" i="15"/>
  <c r="C42" i="15"/>
  <c r="D42" i="15"/>
  <c r="E42" i="15"/>
  <c r="F42" i="15"/>
  <c r="G42" i="15"/>
  <c r="H42" i="15"/>
  <c r="B42" i="15"/>
  <c r="H41" i="7" l="1"/>
  <c r="J41" i="14"/>
  <c r="J41" i="15"/>
  <c r="H41" i="8"/>
  <c r="F41" i="10"/>
  <c r="F41" i="9"/>
  <c r="B41" i="10"/>
  <c r="B41" i="9"/>
  <c r="E41" i="9"/>
  <c r="E41" i="10"/>
  <c r="C41" i="9"/>
  <c r="C41" i="10"/>
  <c r="D41" i="9"/>
  <c r="D41" i="10"/>
  <c r="H41" i="6"/>
  <c r="G21" i="5"/>
  <c r="F21" i="5"/>
  <c r="D21" i="5"/>
  <c r="C21" i="5"/>
  <c r="I41" i="4" l="1"/>
  <c r="W41" i="233"/>
  <c r="J41" i="4"/>
  <c r="C50" i="5"/>
  <c r="D50" i="5"/>
  <c r="D51" i="5"/>
  <c r="C51" i="5"/>
  <c r="H41" i="9"/>
  <c r="H41" i="10"/>
  <c r="G50" i="5"/>
  <c r="F50" i="5"/>
  <c r="C52" i="5"/>
  <c r="D52" i="5"/>
  <c r="G52" i="5"/>
  <c r="F52" i="5"/>
  <c r="F51" i="5"/>
  <c r="G51" i="5"/>
  <c r="W51" i="233"/>
  <c r="H48" i="233"/>
  <c r="W46" i="233"/>
  <c r="W44" i="233"/>
  <c r="W34" i="233"/>
  <c r="W30" i="233"/>
  <c r="W26" i="233"/>
  <c r="W24" i="233"/>
  <c r="W22" i="233"/>
  <c r="B48" i="233"/>
  <c r="W19" i="233"/>
  <c r="W18" i="233"/>
  <c r="C41" i="5" l="1"/>
  <c r="D41" i="5"/>
  <c r="J39" i="233"/>
  <c r="G41" i="5"/>
  <c r="F41" i="5"/>
  <c r="D42" i="5"/>
  <c r="C42" i="5"/>
  <c r="C43" i="5"/>
  <c r="D43" i="5"/>
  <c r="D44" i="5"/>
  <c r="C44" i="5"/>
  <c r="C45" i="5"/>
  <c r="D45" i="5"/>
  <c r="D46" i="5"/>
  <c r="C46" i="5"/>
  <c r="F42" i="5"/>
  <c r="G42" i="5"/>
  <c r="G43" i="5"/>
  <c r="F43" i="5"/>
  <c r="F44" i="5"/>
  <c r="G44" i="5"/>
  <c r="G45" i="5"/>
  <c r="F45" i="5"/>
  <c r="F46" i="5"/>
  <c r="G46" i="5"/>
  <c r="J17" i="233"/>
  <c r="J9" i="233"/>
  <c r="W11" i="233"/>
  <c r="J18" i="233"/>
  <c r="J37" i="233"/>
  <c r="W17" i="233"/>
  <c r="W29" i="233"/>
  <c r="W33" i="233"/>
  <c r="W37" i="233"/>
  <c r="W45" i="233"/>
  <c r="J50" i="233"/>
  <c r="J28" i="233"/>
  <c r="J32" i="233"/>
  <c r="J36" i="233"/>
  <c r="J40" i="233"/>
  <c r="W52" i="233"/>
  <c r="W15" i="233"/>
  <c r="J41" i="233"/>
  <c r="J51" i="233"/>
  <c r="W16" i="233"/>
  <c r="J52" i="233"/>
  <c r="J10" i="233"/>
  <c r="W27" i="233"/>
  <c r="W9" i="233"/>
  <c r="W13" i="233"/>
  <c r="J26" i="233"/>
  <c r="J33" i="233"/>
  <c r="J34" i="233"/>
  <c r="W35" i="233"/>
  <c r="W39" i="233"/>
  <c r="J11" i="233"/>
  <c r="J12" i="233"/>
  <c r="W28" i="233"/>
  <c r="W32" i="233"/>
  <c r="J38" i="233"/>
  <c r="W43" i="233"/>
  <c r="C48" i="233"/>
  <c r="W10" i="233"/>
  <c r="W14" i="233"/>
  <c r="J16" i="233"/>
  <c r="J20" i="233"/>
  <c r="W21" i="233"/>
  <c r="J46" i="233"/>
  <c r="T48" i="233"/>
  <c r="J15" i="233"/>
  <c r="J19" i="233"/>
  <c r="W20" i="233"/>
  <c r="J21" i="233"/>
  <c r="J22" i="233"/>
  <c r="W23" i="233"/>
  <c r="J25" i="233"/>
  <c r="W36" i="233"/>
  <c r="W40" i="233"/>
  <c r="J42" i="233"/>
  <c r="V48" i="233"/>
  <c r="G48" i="233"/>
  <c r="J31" i="233"/>
  <c r="J45" i="233"/>
  <c r="I48" i="233"/>
  <c r="P48" i="233"/>
  <c r="J13" i="233"/>
  <c r="J23" i="233"/>
  <c r="J35" i="233"/>
  <c r="Q48" i="233"/>
  <c r="W12" i="233"/>
  <c r="J14" i="233"/>
  <c r="J29" i="233"/>
  <c r="J30" i="233"/>
  <c r="W31" i="233"/>
  <c r="W38" i="233"/>
  <c r="J43" i="233"/>
  <c r="W50" i="233"/>
  <c r="F48" i="233"/>
  <c r="S48" i="233"/>
  <c r="J24" i="233"/>
  <c r="W25" i="233"/>
  <c r="J27" i="233"/>
  <c r="W42" i="233"/>
  <c r="J44" i="233"/>
  <c r="D48" i="233"/>
  <c r="I41" i="5" l="1"/>
  <c r="J41" i="5"/>
  <c r="W48" i="233"/>
  <c r="J48" i="233"/>
  <c r="K46" i="22" l="1"/>
  <c r="K45" i="22"/>
  <c r="K44" i="22"/>
  <c r="K43" i="22"/>
  <c r="K42" i="22"/>
  <c r="F40" i="15"/>
  <c r="E40" i="15"/>
  <c r="D40" i="15"/>
  <c r="E39" i="15"/>
  <c r="D39" i="15"/>
  <c r="C39" i="15"/>
  <c r="D38" i="15"/>
  <c r="C38" i="15"/>
  <c r="B38" i="15"/>
  <c r="C37" i="15"/>
  <c r="B37" i="15"/>
  <c r="H36" i="15"/>
  <c r="B36" i="15"/>
  <c r="H35" i="15"/>
  <c r="G35" i="15"/>
  <c r="H34" i="15"/>
  <c r="G34" i="15"/>
  <c r="F34" i="15"/>
  <c r="G33" i="15"/>
  <c r="F33" i="15"/>
  <c r="E33" i="15"/>
  <c r="F32" i="15"/>
  <c r="E32" i="15"/>
  <c r="D32" i="15"/>
  <c r="E31" i="15"/>
  <c r="D31" i="15"/>
  <c r="C31" i="15"/>
  <c r="D30" i="15"/>
  <c r="C30" i="15"/>
  <c r="B30" i="15"/>
  <c r="C29" i="15"/>
  <c r="B29" i="15"/>
  <c r="H28" i="15"/>
  <c r="B28" i="15"/>
  <c r="H27" i="15"/>
  <c r="G27" i="15"/>
  <c r="H26" i="15"/>
  <c r="G26" i="15"/>
  <c r="F26" i="15"/>
  <c r="G25" i="15"/>
  <c r="F25" i="15"/>
  <c r="E25" i="15"/>
  <c r="F24" i="15"/>
  <c r="E24" i="15"/>
  <c r="D24" i="15"/>
  <c r="E23" i="15"/>
  <c r="D23" i="15"/>
  <c r="C23" i="15"/>
  <c r="D22" i="15"/>
  <c r="C22" i="15"/>
  <c r="B22" i="15"/>
  <c r="D20" i="15"/>
  <c r="C20" i="15"/>
  <c r="B20" i="15"/>
  <c r="C19" i="15"/>
  <c r="B19" i="15"/>
  <c r="H18" i="15"/>
  <c r="B18" i="15"/>
  <c r="H17" i="15"/>
  <c r="G17" i="15"/>
  <c r="H16" i="15"/>
  <c r="G16" i="15"/>
  <c r="F16" i="15"/>
  <c r="G15" i="15"/>
  <c r="F15" i="15"/>
  <c r="E15" i="15"/>
  <c r="F14" i="15"/>
  <c r="E14" i="15"/>
  <c r="D14" i="15"/>
  <c r="E13" i="15"/>
  <c r="D13" i="15"/>
  <c r="C13" i="15"/>
  <c r="D12" i="15"/>
  <c r="C12" i="15"/>
  <c r="B12" i="15"/>
  <c r="C11" i="15"/>
  <c r="B11" i="15"/>
  <c r="H10" i="15"/>
  <c r="B10" i="15"/>
  <c r="H9" i="15"/>
  <c r="G9" i="15"/>
  <c r="G40" i="5"/>
  <c r="F40" i="5"/>
  <c r="D40" i="5"/>
  <c r="C40" i="5"/>
  <c r="G39" i="5"/>
  <c r="F39" i="5"/>
  <c r="D39" i="5"/>
  <c r="C39" i="5"/>
  <c r="G38" i="5"/>
  <c r="F38" i="5"/>
  <c r="D38" i="5"/>
  <c r="C38" i="5"/>
  <c r="G37" i="5"/>
  <c r="F37" i="5"/>
  <c r="D37" i="5"/>
  <c r="C37" i="5"/>
  <c r="G36" i="5"/>
  <c r="F36" i="5"/>
  <c r="D36" i="5"/>
  <c r="C36" i="5"/>
  <c r="G35" i="5"/>
  <c r="F35" i="5"/>
  <c r="D35" i="5"/>
  <c r="C35" i="5"/>
  <c r="G34" i="5"/>
  <c r="F34" i="5"/>
  <c r="D34" i="5"/>
  <c r="C34" i="5"/>
  <c r="G33" i="5"/>
  <c r="F33" i="5"/>
  <c r="D33" i="5"/>
  <c r="C33" i="5"/>
  <c r="G32" i="5"/>
  <c r="F32" i="5"/>
  <c r="D32" i="5"/>
  <c r="C32" i="5"/>
  <c r="G31" i="5"/>
  <c r="F31" i="5"/>
  <c r="D31" i="5"/>
  <c r="C31" i="5"/>
  <c r="G30" i="5"/>
  <c r="F30" i="5"/>
  <c r="D30" i="5"/>
  <c r="C30" i="5"/>
  <c r="G29" i="5"/>
  <c r="F29" i="5"/>
  <c r="D29" i="5"/>
  <c r="C29" i="5"/>
  <c r="G28" i="5"/>
  <c r="F28" i="5"/>
  <c r="D28" i="5"/>
  <c r="C28" i="5"/>
  <c r="G27" i="5"/>
  <c r="F27" i="5"/>
  <c r="D27" i="5"/>
  <c r="C27" i="5"/>
  <c r="G26" i="5"/>
  <c r="F26" i="5"/>
  <c r="D26" i="5"/>
  <c r="C26" i="5"/>
  <c r="G25" i="5"/>
  <c r="F25" i="5"/>
  <c r="D25" i="5"/>
  <c r="C25" i="5"/>
  <c r="G24" i="5"/>
  <c r="F24" i="5"/>
  <c r="D24" i="5"/>
  <c r="C24" i="5"/>
  <c r="G23" i="5"/>
  <c r="F23" i="5"/>
  <c r="D23" i="5"/>
  <c r="C23" i="5"/>
  <c r="G22" i="5"/>
  <c r="F22" i="5"/>
  <c r="D22" i="5"/>
  <c r="C22" i="5"/>
  <c r="G20" i="5"/>
  <c r="F20" i="5"/>
  <c r="D20" i="5"/>
  <c r="C20" i="5"/>
  <c r="G19" i="5"/>
  <c r="F19" i="5"/>
  <c r="D19" i="5"/>
  <c r="C19" i="5"/>
  <c r="G18" i="5"/>
  <c r="F18" i="5"/>
  <c r="D18" i="5"/>
  <c r="C18" i="5"/>
  <c r="G17" i="5"/>
  <c r="F17" i="5"/>
  <c r="D17" i="5"/>
  <c r="C17" i="5"/>
  <c r="G16" i="5"/>
  <c r="F16" i="5"/>
  <c r="D16" i="5"/>
  <c r="C16" i="5"/>
  <c r="G15" i="5"/>
  <c r="F15" i="5"/>
  <c r="D15" i="5"/>
  <c r="C15" i="5"/>
  <c r="G14" i="5"/>
  <c r="F14" i="5"/>
  <c r="D14" i="5"/>
  <c r="C14" i="5"/>
  <c r="G13" i="5"/>
  <c r="F13" i="5"/>
  <c r="D13" i="5"/>
  <c r="C13" i="5"/>
  <c r="G12" i="5"/>
  <c r="F12" i="5"/>
  <c r="D12" i="5"/>
  <c r="C12" i="5"/>
  <c r="G11" i="5"/>
  <c r="F11" i="5"/>
  <c r="D11" i="5"/>
  <c r="C11" i="5"/>
  <c r="G10" i="5"/>
  <c r="F10" i="5"/>
  <c r="D10" i="5"/>
  <c r="C10" i="5"/>
  <c r="G9" i="5"/>
  <c r="F9" i="5"/>
  <c r="D9" i="5"/>
  <c r="C9" i="5"/>
  <c r="D9" i="15" l="1"/>
  <c r="E10" i="15"/>
  <c r="F11" i="15"/>
  <c r="G12" i="15"/>
  <c r="H13" i="15"/>
  <c r="B15" i="15"/>
  <c r="C16" i="15"/>
  <c r="D17" i="15"/>
  <c r="E18" i="15"/>
  <c r="F19" i="15"/>
  <c r="G20" i="15"/>
  <c r="G22" i="15"/>
  <c r="H23" i="15"/>
  <c r="B25" i="15"/>
  <c r="C26" i="15"/>
  <c r="D27" i="15"/>
  <c r="E28" i="15"/>
  <c r="F29" i="15"/>
  <c r="G30" i="15"/>
  <c r="H31" i="15"/>
  <c r="B33" i="15"/>
  <c r="C34" i="15"/>
  <c r="D35" i="15"/>
  <c r="E36" i="15"/>
  <c r="F37" i="15"/>
  <c r="G38" i="15"/>
  <c r="H39" i="15"/>
  <c r="F22" i="15"/>
  <c r="G23" i="15"/>
  <c r="H24" i="15"/>
  <c r="B26" i="15"/>
  <c r="C27" i="15"/>
  <c r="D28" i="15"/>
  <c r="E29" i="15"/>
  <c r="F30" i="15"/>
  <c r="G31" i="15"/>
  <c r="H32" i="15"/>
  <c r="B34" i="15"/>
  <c r="C35" i="15"/>
  <c r="D36" i="15"/>
  <c r="E37" i="15"/>
  <c r="F38" i="15"/>
  <c r="G39" i="15"/>
  <c r="H40" i="15"/>
  <c r="C9" i="15"/>
  <c r="D10" i="15"/>
  <c r="E11" i="15"/>
  <c r="F12" i="15"/>
  <c r="G13" i="15"/>
  <c r="H14" i="15"/>
  <c r="B16" i="15"/>
  <c r="C17" i="15"/>
  <c r="D18" i="15"/>
  <c r="E19" i="15"/>
  <c r="F20" i="15"/>
  <c r="E22" i="15"/>
  <c r="F23" i="15"/>
  <c r="G24" i="15"/>
  <c r="H25" i="15"/>
  <c r="B27" i="15"/>
  <c r="C28" i="15"/>
  <c r="D29" i="15"/>
  <c r="E30" i="15"/>
  <c r="F31" i="15"/>
  <c r="G32" i="15"/>
  <c r="H33" i="15"/>
  <c r="B35" i="15"/>
  <c r="C36" i="15"/>
  <c r="D37" i="15"/>
  <c r="E38" i="15"/>
  <c r="F39" i="15"/>
  <c r="G40" i="15"/>
  <c r="B9" i="15"/>
  <c r="C10" i="15"/>
  <c r="D11" i="15"/>
  <c r="E12" i="15"/>
  <c r="F13" i="15"/>
  <c r="G14" i="15"/>
  <c r="H15" i="15"/>
  <c r="B17" i="15"/>
  <c r="C18" i="15"/>
  <c r="D19" i="15"/>
  <c r="E20" i="15"/>
  <c r="F9" i="15"/>
  <c r="G10" i="15"/>
  <c r="H11" i="15"/>
  <c r="B13" i="15"/>
  <c r="C14" i="15"/>
  <c r="D15" i="15"/>
  <c r="E16" i="15"/>
  <c r="F17" i="15"/>
  <c r="G18" i="15"/>
  <c r="H19" i="15"/>
  <c r="H22" i="15"/>
  <c r="B24" i="15"/>
  <c r="C25" i="15"/>
  <c r="D26" i="15"/>
  <c r="E27" i="15"/>
  <c r="F28" i="15"/>
  <c r="G29" i="15"/>
  <c r="H30" i="15"/>
  <c r="B32" i="15"/>
  <c r="C33" i="15"/>
  <c r="D34" i="15"/>
  <c r="E35" i="15"/>
  <c r="F36" i="15"/>
  <c r="G37" i="15"/>
  <c r="H38" i="15"/>
  <c r="B40" i="15"/>
  <c r="E9" i="15"/>
  <c r="F10" i="15"/>
  <c r="G11" i="15"/>
  <c r="H12" i="15"/>
  <c r="B14" i="15"/>
  <c r="C15" i="15"/>
  <c r="D16" i="15"/>
  <c r="E17" i="15"/>
  <c r="F18" i="15"/>
  <c r="G19" i="15"/>
  <c r="H20" i="15"/>
  <c r="B23" i="15"/>
  <c r="C24" i="15"/>
  <c r="D25" i="15"/>
  <c r="E26" i="15"/>
  <c r="F27" i="15"/>
  <c r="G28" i="15"/>
  <c r="H29" i="15"/>
  <c r="B31" i="15"/>
  <c r="C32" i="15"/>
  <c r="D33" i="15"/>
  <c r="E34" i="15"/>
  <c r="F35" i="15"/>
  <c r="G36" i="15"/>
  <c r="H37" i="15"/>
  <c r="B39" i="15"/>
  <c r="C40" i="15"/>
  <c r="S7" i="233"/>
  <c r="C7" i="233"/>
  <c r="I7" i="233"/>
  <c r="P7" i="233"/>
  <c r="F7" i="233"/>
  <c r="V7" i="233"/>
  <c r="Q7" i="233"/>
  <c r="J7" i="233"/>
  <c r="W7" i="233"/>
  <c r="G7" i="233"/>
  <c r="T7" i="233"/>
  <c r="D7" i="233"/>
  <c r="T15" i="2"/>
  <c r="N15" i="2"/>
  <c r="H15" i="2"/>
  <c r="J51" i="86" l="1"/>
  <c r="H21" i="86"/>
  <c r="E50" i="232"/>
  <c r="F50" i="232"/>
  <c r="G50" i="232"/>
  <c r="F51" i="232"/>
  <c r="G51" i="232"/>
  <c r="H51" i="232"/>
  <c r="G52" i="232"/>
  <c r="H52" i="232"/>
  <c r="I52" i="232"/>
  <c r="G21" i="86" l="1"/>
  <c r="I51" i="86"/>
  <c r="E52" i="232"/>
  <c r="C50" i="232"/>
  <c r="D51" i="232"/>
  <c r="B52" i="232"/>
  <c r="I51" i="232"/>
  <c r="H50" i="232"/>
  <c r="G51" i="86"/>
  <c r="L52" i="86"/>
  <c r="F51" i="22"/>
  <c r="F51" i="23"/>
  <c r="D52" i="10"/>
  <c r="D52" i="9"/>
  <c r="G50" i="14"/>
  <c r="B52" i="10"/>
  <c r="B52" i="9"/>
  <c r="C51" i="10"/>
  <c r="C51" i="9"/>
  <c r="F52" i="14"/>
  <c r="D51" i="14"/>
  <c r="D21" i="23"/>
  <c r="D21" i="22"/>
  <c r="D50" i="23"/>
  <c r="D50" i="22"/>
  <c r="D51" i="23"/>
  <c r="D51" i="22"/>
  <c r="D52" i="23"/>
  <c r="D52" i="22"/>
  <c r="F52" i="9"/>
  <c r="F52" i="10"/>
  <c r="F50" i="10"/>
  <c r="F50" i="9"/>
  <c r="E52" i="14"/>
  <c r="C51" i="14"/>
  <c r="E21" i="22"/>
  <c r="E21" i="23"/>
  <c r="E50" i="22"/>
  <c r="E50" i="23"/>
  <c r="E51" i="23"/>
  <c r="E51" i="22"/>
  <c r="E52" i="23"/>
  <c r="E52" i="22"/>
  <c r="H51" i="86"/>
  <c r="E52" i="9"/>
  <c r="E52" i="10"/>
  <c r="D52" i="14"/>
  <c r="F52" i="23"/>
  <c r="F52" i="22"/>
  <c r="D50" i="10"/>
  <c r="D50" i="9"/>
  <c r="G51" i="23"/>
  <c r="G51" i="22"/>
  <c r="D50" i="232"/>
  <c r="C52" i="10"/>
  <c r="C52" i="9"/>
  <c r="B51" i="14"/>
  <c r="H50" i="22"/>
  <c r="H50" i="23"/>
  <c r="I21" i="86"/>
  <c r="F51" i="10"/>
  <c r="F51" i="9"/>
  <c r="B52" i="14"/>
  <c r="G51" i="14"/>
  <c r="E50" i="14"/>
  <c r="I21" i="22"/>
  <c r="I21" i="23"/>
  <c r="I50" i="23"/>
  <c r="I50" i="22"/>
  <c r="I51" i="23"/>
  <c r="I51" i="22"/>
  <c r="I52" i="23"/>
  <c r="I52" i="22"/>
  <c r="J21" i="86"/>
  <c r="H52" i="86"/>
  <c r="E50" i="10"/>
  <c r="E50" i="9"/>
  <c r="H50" i="14"/>
  <c r="F50" i="23"/>
  <c r="F50" i="22"/>
  <c r="C52" i="14"/>
  <c r="G50" i="23"/>
  <c r="G50" i="22"/>
  <c r="G52" i="23"/>
  <c r="G52" i="22"/>
  <c r="F52" i="232"/>
  <c r="C50" i="10"/>
  <c r="C50" i="9"/>
  <c r="H51" i="14"/>
  <c r="H21" i="22"/>
  <c r="H21" i="23"/>
  <c r="H51" i="22"/>
  <c r="H51" i="23"/>
  <c r="G52" i="86"/>
  <c r="B50" i="232"/>
  <c r="D52" i="232"/>
  <c r="C51" i="232"/>
  <c r="B50" i="9"/>
  <c r="B50" i="10"/>
  <c r="E51" i="9"/>
  <c r="E51" i="10"/>
  <c r="H52" i="14"/>
  <c r="F51" i="14"/>
  <c r="D50" i="14"/>
  <c r="B21" i="23"/>
  <c r="B21" i="22"/>
  <c r="B50" i="23"/>
  <c r="B50" i="22"/>
  <c r="B51" i="23"/>
  <c r="B51" i="22"/>
  <c r="B52" i="23"/>
  <c r="B52" i="22"/>
  <c r="L21" i="86"/>
  <c r="I52" i="86"/>
  <c r="F21" i="23"/>
  <c r="F21" i="22"/>
  <c r="B50" i="14"/>
  <c r="G21" i="22"/>
  <c r="G21" i="23"/>
  <c r="E51" i="232"/>
  <c r="F50" i="14"/>
  <c r="H52" i="22"/>
  <c r="H52" i="23"/>
  <c r="L51" i="86"/>
  <c r="B51" i="232"/>
  <c r="C52" i="232"/>
  <c r="I50" i="232"/>
  <c r="B51" i="9"/>
  <c r="B51" i="10"/>
  <c r="D51" i="9"/>
  <c r="D51" i="10"/>
  <c r="G52" i="14"/>
  <c r="E51" i="14"/>
  <c r="C50" i="14"/>
  <c r="C21" i="23"/>
  <c r="C21" i="22"/>
  <c r="C50" i="23"/>
  <c r="C50" i="22"/>
  <c r="C51" i="23"/>
  <c r="C51" i="22"/>
  <c r="C52" i="23"/>
  <c r="C52" i="22"/>
  <c r="J52" i="86"/>
  <c r="C21" i="232"/>
  <c r="D21" i="232"/>
  <c r="E21" i="232"/>
  <c r="F21" i="232"/>
  <c r="G21" i="232"/>
  <c r="H21" i="232"/>
  <c r="I21" i="232"/>
  <c r="B21" i="232"/>
  <c r="B21" i="9" l="1"/>
  <c r="B21" i="10"/>
  <c r="G21" i="14"/>
  <c r="C21" i="14"/>
  <c r="H21" i="14"/>
  <c r="C21" i="10"/>
  <c r="C21" i="9"/>
  <c r="D21" i="9"/>
  <c r="D21" i="10"/>
  <c r="B21" i="14"/>
  <c r="E21" i="14"/>
  <c r="F21" i="14"/>
  <c r="E21" i="10"/>
  <c r="E21" i="9"/>
  <c r="F21" i="10"/>
  <c r="F21" i="9"/>
  <c r="D21" i="14"/>
  <c r="C10" i="232" l="1"/>
  <c r="D10" i="232"/>
  <c r="E10" i="232"/>
  <c r="F10" i="232"/>
  <c r="G10" i="232"/>
  <c r="H10" i="232"/>
  <c r="I10" i="232"/>
  <c r="C11" i="232"/>
  <c r="D11" i="232"/>
  <c r="E11" i="232"/>
  <c r="F11" i="232"/>
  <c r="G11" i="232"/>
  <c r="H11" i="232"/>
  <c r="I11" i="232"/>
  <c r="C12" i="232"/>
  <c r="D12" i="232"/>
  <c r="E12" i="232"/>
  <c r="F12" i="232"/>
  <c r="G12" i="232"/>
  <c r="H12" i="232"/>
  <c r="I12" i="232"/>
  <c r="C13" i="232"/>
  <c r="D13" i="232"/>
  <c r="E13" i="232"/>
  <c r="F13" i="232"/>
  <c r="G13" i="232"/>
  <c r="H13" i="232"/>
  <c r="I13" i="232"/>
  <c r="C14" i="232"/>
  <c r="D14" i="232"/>
  <c r="E14" i="232"/>
  <c r="F14" i="232"/>
  <c r="G14" i="232"/>
  <c r="H14" i="232"/>
  <c r="I14" i="232"/>
  <c r="C15" i="232"/>
  <c r="D15" i="232"/>
  <c r="E15" i="232"/>
  <c r="F15" i="232"/>
  <c r="G15" i="232"/>
  <c r="H15" i="232"/>
  <c r="I15" i="232"/>
  <c r="C16" i="232"/>
  <c r="D16" i="232"/>
  <c r="E16" i="232"/>
  <c r="F16" i="232"/>
  <c r="G16" i="232"/>
  <c r="H16" i="232"/>
  <c r="I16" i="232"/>
  <c r="C17" i="232"/>
  <c r="D17" i="232"/>
  <c r="E17" i="232"/>
  <c r="F17" i="232"/>
  <c r="G17" i="232"/>
  <c r="H17" i="232"/>
  <c r="I17" i="232"/>
  <c r="C18" i="232"/>
  <c r="D18" i="232"/>
  <c r="E18" i="232"/>
  <c r="F18" i="232"/>
  <c r="G18" i="232"/>
  <c r="H18" i="232"/>
  <c r="I18" i="232"/>
  <c r="C19" i="232"/>
  <c r="D19" i="232"/>
  <c r="E19" i="232"/>
  <c r="F19" i="232"/>
  <c r="G19" i="232"/>
  <c r="H19" i="232"/>
  <c r="I19" i="232"/>
  <c r="C20" i="232"/>
  <c r="D20" i="232"/>
  <c r="E20" i="232"/>
  <c r="F20" i="232"/>
  <c r="G20" i="232"/>
  <c r="H20" i="232"/>
  <c r="I20" i="232"/>
  <c r="C22" i="232"/>
  <c r="D22" i="232"/>
  <c r="E22" i="232"/>
  <c r="F22" i="232"/>
  <c r="G22" i="232"/>
  <c r="H22" i="232"/>
  <c r="I22" i="232"/>
  <c r="C23" i="232"/>
  <c r="D23" i="232"/>
  <c r="E23" i="232"/>
  <c r="F23" i="232"/>
  <c r="G23" i="232"/>
  <c r="H23" i="232"/>
  <c r="I23" i="232"/>
  <c r="C24" i="232"/>
  <c r="D24" i="232"/>
  <c r="E24" i="232"/>
  <c r="F24" i="232"/>
  <c r="G24" i="232"/>
  <c r="H24" i="232"/>
  <c r="I24" i="232"/>
  <c r="C25" i="232"/>
  <c r="D25" i="232"/>
  <c r="E25" i="232"/>
  <c r="F25" i="232"/>
  <c r="G25" i="232"/>
  <c r="H25" i="232"/>
  <c r="I25" i="232"/>
  <c r="C26" i="232"/>
  <c r="D26" i="232"/>
  <c r="E26" i="232"/>
  <c r="F26" i="232"/>
  <c r="G26" i="232"/>
  <c r="H26" i="232"/>
  <c r="I26" i="232"/>
  <c r="C27" i="232"/>
  <c r="D27" i="232"/>
  <c r="E27" i="232"/>
  <c r="F27" i="232"/>
  <c r="G27" i="232"/>
  <c r="H27" i="232"/>
  <c r="I27" i="232"/>
  <c r="C28" i="232"/>
  <c r="D28" i="232"/>
  <c r="E28" i="232"/>
  <c r="F28" i="232"/>
  <c r="G28" i="232"/>
  <c r="H28" i="232"/>
  <c r="I28" i="232"/>
  <c r="C29" i="232"/>
  <c r="D29" i="232"/>
  <c r="E29" i="232"/>
  <c r="F29" i="232"/>
  <c r="G29" i="232"/>
  <c r="H29" i="232"/>
  <c r="I29" i="232"/>
  <c r="C30" i="232"/>
  <c r="D30" i="232"/>
  <c r="E30" i="232"/>
  <c r="F30" i="232"/>
  <c r="G30" i="232"/>
  <c r="H30" i="232"/>
  <c r="I30" i="232"/>
  <c r="C31" i="232"/>
  <c r="D31" i="232"/>
  <c r="E31" i="232"/>
  <c r="F31" i="232"/>
  <c r="G31" i="232"/>
  <c r="H31" i="232"/>
  <c r="I31" i="232"/>
  <c r="C32" i="232"/>
  <c r="D32" i="232"/>
  <c r="E32" i="232"/>
  <c r="F32" i="232"/>
  <c r="G32" i="232"/>
  <c r="H32" i="232"/>
  <c r="I32" i="232"/>
  <c r="C33" i="232"/>
  <c r="D33" i="232"/>
  <c r="E33" i="232"/>
  <c r="F33" i="232"/>
  <c r="G33" i="232"/>
  <c r="H33" i="232"/>
  <c r="I33" i="232"/>
  <c r="C34" i="232"/>
  <c r="D34" i="232"/>
  <c r="E34" i="232"/>
  <c r="F34" i="232"/>
  <c r="G34" i="232"/>
  <c r="H34" i="232"/>
  <c r="I34" i="232"/>
  <c r="C35" i="232"/>
  <c r="D35" i="232"/>
  <c r="E35" i="232"/>
  <c r="F35" i="232"/>
  <c r="G35" i="232"/>
  <c r="H35" i="232"/>
  <c r="I35" i="232"/>
  <c r="C36" i="232"/>
  <c r="D36" i="232"/>
  <c r="E36" i="232"/>
  <c r="F36" i="232"/>
  <c r="G36" i="232"/>
  <c r="H36" i="232"/>
  <c r="I36" i="232"/>
  <c r="C37" i="232"/>
  <c r="D37" i="232"/>
  <c r="E37" i="232"/>
  <c r="F37" i="232"/>
  <c r="G37" i="232"/>
  <c r="H37" i="232"/>
  <c r="I37" i="232"/>
  <c r="C38" i="232"/>
  <c r="D38" i="232"/>
  <c r="E38" i="232"/>
  <c r="F38" i="232"/>
  <c r="G38" i="232"/>
  <c r="H38" i="232"/>
  <c r="I38" i="232"/>
  <c r="C39" i="232"/>
  <c r="D39" i="232"/>
  <c r="E39" i="232"/>
  <c r="F39" i="232"/>
  <c r="G39" i="232"/>
  <c r="H39" i="232"/>
  <c r="I39" i="232"/>
  <c r="C40" i="232"/>
  <c r="D40" i="232"/>
  <c r="E40" i="232"/>
  <c r="F40" i="232"/>
  <c r="G40" i="232"/>
  <c r="H40" i="232"/>
  <c r="I40" i="232"/>
  <c r="C42" i="232"/>
  <c r="D42" i="232"/>
  <c r="E42" i="232"/>
  <c r="F42" i="232"/>
  <c r="G42" i="232"/>
  <c r="H42" i="232"/>
  <c r="I42" i="232"/>
  <c r="C43" i="232"/>
  <c r="D43" i="232"/>
  <c r="E43" i="232"/>
  <c r="F43" i="232"/>
  <c r="G43" i="232"/>
  <c r="H43" i="232"/>
  <c r="I43" i="232"/>
  <c r="C44" i="232"/>
  <c r="D44" i="232"/>
  <c r="E44" i="232"/>
  <c r="F44" i="232"/>
  <c r="G44" i="232"/>
  <c r="H44" i="232"/>
  <c r="I44" i="232"/>
  <c r="C45" i="232"/>
  <c r="D45" i="232"/>
  <c r="E45" i="232"/>
  <c r="F45" i="232"/>
  <c r="G45" i="232"/>
  <c r="H45" i="232"/>
  <c r="I45" i="232"/>
  <c r="C46" i="232"/>
  <c r="D46" i="232"/>
  <c r="E46" i="232"/>
  <c r="F46" i="232"/>
  <c r="G46" i="232"/>
  <c r="H46" i="232"/>
  <c r="I46" i="232"/>
  <c r="B22" i="232"/>
  <c r="B23" i="232"/>
  <c r="B24" i="232"/>
  <c r="B25" i="232"/>
  <c r="B26" i="232"/>
  <c r="B27" i="232"/>
  <c r="B28" i="232"/>
  <c r="B29" i="232"/>
  <c r="B30" i="232"/>
  <c r="B31" i="232"/>
  <c r="B32" i="232"/>
  <c r="B33" i="232"/>
  <c r="B34" i="232"/>
  <c r="B35" i="232"/>
  <c r="B36" i="232"/>
  <c r="B37" i="232"/>
  <c r="B38" i="232"/>
  <c r="B39" i="232"/>
  <c r="B40" i="232"/>
  <c r="B42" i="232"/>
  <c r="B43" i="232"/>
  <c r="B44" i="232"/>
  <c r="B45" i="232"/>
  <c r="B46" i="232"/>
  <c r="B10" i="232"/>
  <c r="B11" i="232"/>
  <c r="B12" i="232"/>
  <c r="B13" i="232"/>
  <c r="B14" i="232"/>
  <c r="B15" i="232"/>
  <c r="B16" i="232"/>
  <c r="B17" i="232"/>
  <c r="B18" i="232"/>
  <c r="B19" i="232"/>
  <c r="B20" i="232"/>
  <c r="H9" i="232" l="1"/>
  <c r="H48" i="230"/>
  <c r="H48" i="232" s="1"/>
  <c r="G9" i="232"/>
  <c r="G48" i="230"/>
  <c r="G48" i="232" s="1"/>
  <c r="D9" i="232"/>
  <c r="D48" i="230"/>
  <c r="D48" i="232" s="1"/>
  <c r="C9" i="232"/>
  <c r="C48" i="230"/>
  <c r="C48" i="232" s="1"/>
  <c r="B9" i="232"/>
  <c r="B48" i="230"/>
  <c r="B48" i="232" s="1"/>
  <c r="F9" i="232"/>
  <c r="F48" i="230"/>
  <c r="F48" i="232" s="1"/>
  <c r="E9" i="232"/>
  <c r="E48" i="230"/>
  <c r="E48" i="232" s="1"/>
  <c r="I9" i="232"/>
  <c r="I48" i="230"/>
  <c r="I48" i="232" s="1"/>
  <c r="I48" i="11" l="1"/>
  <c r="B48" i="24" l="1"/>
  <c r="F48" i="86"/>
  <c r="B48" i="5"/>
  <c r="B48" i="4"/>
  <c r="J50" i="4"/>
  <c r="J50" i="5" s="1"/>
  <c r="I50" i="4"/>
  <c r="I50" i="5" s="1"/>
  <c r="I51" i="4"/>
  <c r="I51" i="5" s="1"/>
  <c r="J52" i="4"/>
  <c r="J52" i="5" s="1"/>
  <c r="B47" i="1"/>
  <c r="F40" i="10" l="1"/>
  <c r="F40" i="9"/>
  <c r="D34" i="10"/>
  <c r="D34" i="9"/>
  <c r="D26" i="10"/>
  <c r="D26" i="9"/>
  <c r="F45" i="14"/>
  <c r="H38" i="14"/>
  <c r="C33" i="14"/>
  <c r="G29" i="14"/>
  <c r="C25" i="14"/>
  <c r="G39" i="23"/>
  <c r="G39" i="22"/>
  <c r="G35" i="23"/>
  <c r="G35" i="22"/>
  <c r="G32" i="22"/>
  <c r="G32" i="23"/>
  <c r="G29" i="23"/>
  <c r="G29" i="22"/>
  <c r="G25" i="22"/>
  <c r="G25" i="23"/>
  <c r="F44" i="9"/>
  <c r="F44" i="10"/>
  <c r="D37" i="9"/>
  <c r="D37" i="10"/>
  <c r="B31" i="9"/>
  <c r="B31" i="10"/>
  <c r="E24" i="9"/>
  <c r="E24" i="10"/>
  <c r="D44" i="14"/>
  <c r="H39" i="14"/>
  <c r="E36" i="14"/>
  <c r="H31" i="14"/>
  <c r="D27" i="14"/>
  <c r="F38" i="23"/>
  <c r="F38" i="22"/>
  <c r="F34" i="22"/>
  <c r="F34" i="23"/>
  <c r="F30" i="22"/>
  <c r="F30" i="23"/>
  <c r="F27" i="23"/>
  <c r="F27" i="22"/>
  <c r="F23" i="23"/>
  <c r="F23" i="22"/>
  <c r="C46" i="10"/>
  <c r="C46" i="9"/>
  <c r="F38" i="9"/>
  <c r="F38" i="10"/>
  <c r="F30" i="10"/>
  <c r="F30" i="9"/>
  <c r="D24" i="9"/>
  <c r="D24" i="10"/>
  <c r="C44" i="14"/>
  <c r="F38" i="14"/>
  <c r="B34" i="14"/>
  <c r="D28" i="14"/>
  <c r="G23" i="14"/>
  <c r="E39" i="22"/>
  <c r="E39" i="23"/>
  <c r="E35" i="23"/>
  <c r="E35" i="22"/>
  <c r="E30" i="22"/>
  <c r="E30" i="23"/>
  <c r="E24" i="23"/>
  <c r="E24" i="22"/>
  <c r="D44" i="10"/>
  <c r="D44" i="9"/>
  <c r="B37" i="9"/>
  <c r="B37" i="10"/>
  <c r="C32" i="10"/>
  <c r="C32" i="9"/>
  <c r="F25" i="10"/>
  <c r="F25" i="9"/>
  <c r="H42" i="14"/>
  <c r="D37" i="14"/>
  <c r="G32" i="14"/>
  <c r="B27" i="14"/>
  <c r="F23" i="14"/>
  <c r="D36" i="23"/>
  <c r="D36" i="22"/>
  <c r="D32" i="23"/>
  <c r="D32" i="22"/>
  <c r="D30" i="23"/>
  <c r="D30" i="22"/>
  <c r="D25" i="23"/>
  <c r="D25" i="22"/>
  <c r="C38" i="10"/>
  <c r="C38" i="9"/>
  <c r="B27" i="10"/>
  <c r="B27" i="9"/>
  <c r="F46" i="9"/>
  <c r="F46" i="10"/>
  <c r="C45" i="9"/>
  <c r="C45" i="10"/>
  <c r="E43" i="9"/>
  <c r="E43" i="10"/>
  <c r="B42" i="9"/>
  <c r="B42" i="10"/>
  <c r="D39" i="9"/>
  <c r="D39" i="10"/>
  <c r="F37" i="10"/>
  <c r="F37" i="9"/>
  <c r="C36" i="10"/>
  <c r="C36" i="9"/>
  <c r="E34" i="10"/>
  <c r="E34" i="9"/>
  <c r="B33" i="9"/>
  <c r="B33" i="10"/>
  <c r="D31" i="9"/>
  <c r="D31" i="10"/>
  <c r="F29" i="9"/>
  <c r="F29" i="10"/>
  <c r="C28" i="9"/>
  <c r="C28" i="10"/>
  <c r="E26" i="9"/>
  <c r="E26" i="10"/>
  <c r="B25" i="10"/>
  <c r="B25" i="9"/>
  <c r="D23" i="10"/>
  <c r="D23" i="9"/>
  <c r="H46" i="14"/>
  <c r="G45" i="14"/>
  <c r="F44" i="14"/>
  <c r="E43" i="14"/>
  <c r="D42" i="14"/>
  <c r="C40" i="14"/>
  <c r="B39" i="14"/>
  <c r="H37" i="14"/>
  <c r="G36" i="14"/>
  <c r="F35" i="14"/>
  <c r="E34" i="14"/>
  <c r="D33" i="14"/>
  <c r="C32" i="14"/>
  <c r="B31" i="14"/>
  <c r="H29" i="14"/>
  <c r="G28" i="14"/>
  <c r="F27" i="14"/>
  <c r="E26" i="14"/>
  <c r="D25" i="14"/>
  <c r="C24" i="14"/>
  <c r="B23" i="14"/>
  <c r="H40" i="23"/>
  <c r="H40" i="22"/>
  <c r="H39" i="23"/>
  <c r="H39" i="22"/>
  <c r="H38" i="23"/>
  <c r="H38" i="22"/>
  <c r="H37" i="23"/>
  <c r="H37" i="22"/>
  <c r="H36" i="23"/>
  <c r="H36" i="22"/>
  <c r="H35" i="22"/>
  <c r="H35" i="23"/>
  <c r="H34" i="22"/>
  <c r="H34" i="23"/>
  <c r="H33" i="23"/>
  <c r="H33" i="22"/>
  <c r="H32" i="23"/>
  <c r="H32" i="22"/>
  <c r="H31" i="23"/>
  <c r="H31" i="22"/>
  <c r="H30" i="23"/>
  <c r="H30" i="22"/>
  <c r="H29" i="23"/>
  <c r="H29" i="22"/>
  <c r="H28" i="22"/>
  <c r="H28" i="23"/>
  <c r="H27" i="22"/>
  <c r="H27" i="23"/>
  <c r="H26" i="22"/>
  <c r="H26" i="23"/>
  <c r="H25" i="22"/>
  <c r="H25" i="23"/>
  <c r="H24" i="22"/>
  <c r="H24" i="23"/>
  <c r="H23" i="22"/>
  <c r="H23" i="23"/>
  <c r="H22" i="22"/>
  <c r="H22" i="23"/>
  <c r="D43" i="10"/>
  <c r="D43" i="9"/>
  <c r="B36" i="10"/>
  <c r="B36" i="9"/>
  <c r="B28" i="10"/>
  <c r="B28" i="9"/>
  <c r="D43" i="14"/>
  <c r="E35" i="14"/>
  <c r="H30" i="14"/>
  <c r="D26" i="14"/>
  <c r="G40" i="22"/>
  <c r="G40" i="23"/>
  <c r="G36" i="22"/>
  <c r="G36" i="23"/>
  <c r="G31" i="23"/>
  <c r="G31" i="22"/>
  <c r="G27" i="22"/>
  <c r="G27" i="23"/>
  <c r="G22" i="22"/>
  <c r="G22" i="23"/>
  <c r="C43" i="9"/>
  <c r="C43" i="10"/>
  <c r="F35" i="9"/>
  <c r="F35" i="10"/>
  <c r="D29" i="9"/>
  <c r="D29" i="10"/>
  <c r="B23" i="9"/>
  <c r="B23" i="10"/>
  <c r="F46" i="14"/>
  <c r="B42" i="14"/>
  <c r="D35" i="14"/>
  <c r="G30" i="14"/>
  <c r="B25" i="14"/>
  <c r="F40" i="22"/>
  <c r="F40" i="23"/>
  <c r="F35" i="23"/>
  <c r="F35" i="22"/>
  <c r="F31" i="23"/>
  <c r="F31" i="22"/>
  <c r="F25" i="23"/>
  <c r="F25" i="22"/>
  <c r="D40" i="9"/>
  <c r="D40" i="10"/>
  <c r="B34" i="10"/>
  <c r="B34" i="9"/>
  <c r="E27" i="9"/>
  <c r="E27" i="10"/>
  <c r="G39" i="14"/>
  <c r="C35" i="14"/>
  <c r="F30" i="14"/>
  <c r="B26" i="14"/>
  <c r="E37" i="23"/>
  <c r="E37" i="22"/>
  <c r="E33" i="23"/>
  <c r="E33" i="22"/>
  <c r="E28" i="22"/>
  <c r="E28" i="23"/>
  <c r="E23" i="22"/>
  <c r="E23" i="23"/>
  <c r="C40" i="10"/>
  <c r="C40" i="9"/>
  <c r="F33" i="10"/>
  <c r="F33" i="9"/>
  <c r="D27" i="10"/>
  <c r="D27" i="9"/>
  <c r="G40" i="14"/>
  <c r="B35" i="14"/>
  <c r="E30" i="14"/>
  <c r="G24" i="14"/>
  <c r="D40" i="23"/>
  <c r="D40" i="22"/>
  <c r="D38" i="23"/>
  <c r="D38" i="22"/>
  <c r="D35" i="23"/>
  <c r="D35" i="22"/>
  <c r="D31" i="23"/>
  <c r="D31" i="22"/>
  <c r="D27" i="23"/>
  <c r="D27" i="22"/>
  <c r="D26" i="23"/>
  <c r="D26" i="22"/>
  <c r="D22" i="23"/>
  <c r="D22" i="22"/>
  <c r="F45" i="10"/>
  <c r="F45" i="9"/>
  <c r="C44" i="10"/>
  <c r="C44" i="9"/>
  <c r="E42" i="10"/>
  <c r="E42" i="9"/>
  <c r="B40" i="10"/>
  <c r="B40" i="9"/>
  <c r="D38" i="10"/>
  <c r="D38" i="9"/>
  <c r="F36" i="10"/>
  <c r="F36" i="9"/>
  <c r="C35" i="9"/>
  <c r="C35" i="10"/>
  <c r="E33" i="10"/>
  <c r="E33" i="9"/>
  <c r="B32" i="10"/>
  <c r="B32" i="9"/>
  <c r="D30" i="10"/>
  <c r="D30" i="9"/>
  <c r="F28" i="10"/>
  <c r="F28" i="9"/>
  <c r="C27" i="10"/>
  <c r="C27" i="9"/>
  <c r="E25" i="10"/>
  <c r="E25" i="9"/>
  <c r="B24" i="9"/>
  <c r="B24" i="10"/>
  <c r="D22" i="9"/>
  <c r="D22" i="10"/>
  <c r="C46" i="14"/>
  <c r="B45" i="14"/>
  <c r="H43" i="14"/>
  <c r="G42" i="14"/>
  <c r="F40" i="14"/>
  <c r="E39" i="14"/>
  <c r="D38" i="14"/>
  <c r="C37" i="14"/>
  <c r="B36" i="14"/>
  <c r="H34" i="14"/>
  <c r="G33" i="14"/>
  <c r="F32" i="14"/>
  <c r="E31" i="14"/>
  <c r="D30" i="14"/>
  <c r="C29" i="14"/>
  <c r="B28" i="14"/>
  <c r="H26" i="14"/>
  <c r="G25" i="14"/>
  <c r="F24" i="14"/>
  <c r="E23" i="14"/>
  <c r="D22" i="14"/>
  <c r="C40" i="23"/>
  <c r="C40" i="22"/>
  <c r="C39" i="23"/>
  <c r="C39" i="22"/>
  <c r="C38" i="23"/>
  <c r="C38" i="22"/>
  <c r="C37" i="23"/>
  <c r="C37" i="22"/>
  <c r="C36" i="23"/>
  <c r="C36" i="22"/>
  <c r="C35" i="23"/>
  <c r="C35" i="22"/>
  <c r="C34" i="23"/>
  <c r="C34" i="22"/>
  <c r="C33" i="23"/>
  <c r="C33" i="22"/>
  <c r="C32" i="23"/>
  <c r="C32" i="22"/>
  <c r="C31" i="23"/>
  <c r="C31" i="22"/>
  <c r="C30" i="23"/>
  <c r="C30" i="22"/>
  <c r="C29" i="23"/>
  <c r="C29" i="22"/>
  <c r="C28" i="23"/>
  <c r="C28" i="22"/>
  <c r="C27" i="23"/>
  <c r="C27" i="22"/>
  <c r="C26" i="23"/>
  <c r="C26" i="22"/>
  <c r="C25" i="23"/>
  <c r="C25" i="22"/>
  <c r="C24" i="23"/>
  <c r="C24" i="22"/>
  <c r="C23" i="23"/>
  <c r="C23" i="22"/>
  <c r="C22" i="23"/>
  <c r="C22" i="22"/>
  <c r="E46" i="10"/>
  <c r="E46" i="9"/>
  <c r="C39" i="10"/>
  <c r="C39" i="9"/>
  <c r="F32" i="10"/>
  <c r="F32" i="9"/>
  <c r="E29" i="10"/>
  <c r="E29" i="9"/>
  <c r="C23" i="10"/>
  <c r="C23" i="9"/>
  <c r="E44" i="14"/>
  <c r="B40" i="14"/>
  <c r="G37" i="14"/>
  <c r="D34" i="14"/>
  <c r="F28" i="14"/>
  <c r="B24" i="14"/>
  <c r="G38" i="22"/>
  <c r="G38" i="23"/>
  <c r="G33" i="23"/>
  <c r="G33" i="22"/>
  <c r="G28" i="23"/>
  <c r="G28" i="22"/>
  <c r="G23" i="22"/>
  <c r="G23" i="23"/>
  <c r="B39" i="9"/>
  <c r="B39" i="10"/>
  <c r="E32" i="10"/>
  <c r="E32" i="9"/>
  <c r="C26" i="9"/>
  <c r="C26" i="10"/>
  <c r="C43" i="14"/>
  <c r="F37" i="14"/>
  <c r="B33" i="14"/>
  <c r="E28" i="14"/>
  <c r="H23" i="14"/>
  <c r="F37" i="23"/>
  <c r="F37" i="22"/>
  <c r="F33" i="23"/>
  <c r="F33" i="22"/>
  <c r="F28" i="22"/>
  <c r="F28" i="23"/>
  <c r="F24" i="22"/>
  <c r="F24" i="23"/>
  <c r="B43" i="10"/>
  <c r="B43" i="9"/>
  <c r="C37" i="9"/>
  <c r="C37" i="10"/>
  <c r="D32" i="10"/>
  <c r="D32" i="9"/>
  <c r="B26" i="9"/>
  <c r="B26" i="10"/>
  <c r="E46" i="14"/>
  <c r="B43" i="14"/>
  <c r="E37" i="14"/>
  <c r="H32" i="14"/>
  <c r="E29" i="14"/>
  <c r="H24" i="14"/>
  <c r="E40" i="22"/>
  <c r="E40" i="23"/>
  <c r="E36" i="22"/>
  <c r="E36" i="23"/>
  <c r="E31" i="22"/>
  <c r="E31" i="23"/>
  <c r="E27" i="22"/>
  <c r="E27" i="23"/>
  <c r="E25" i="22"/>
  <c r="E25" i="23"/>
  <c r="F42" i="10"/>
  <c r="F42" i="9"/>
  <c r="D35" i="10"/>
  <c r="D35" i="9"/>
  <c r="B29" i="10"/>
  <c r="B29" i="9"/>
  <c r="E22" i="10"/>
  <c r="E22" i="9"/>
  <c r="D46" i="14"/>
  <c r="B44" i="14"/>
  <c r="E38" i="14"/>
  <c r="H33" i="14"/>
  <c r="D29" i="14"/>
  <c r="E22" i="14"/>
  <c r="D39" i="23"/>
  <c r="D39" i="22"/>
  <c r="D33" i="23"/>
  <c r="D33" i="22"/>
  <c r="D29" i="23"/>
  <c r="D29" i="22"/>
  <c r="D24" i="23"/>
  <c r="D24" i="22"/>
  <c r="D42" i="10"/>
  <c r="D42" i="9"/>
  <c r="B35" i="9"/>
  <c r="B35" i="10"/>
  <c r="C30" i="10"/>
  <c r="C30" i="9"/>
  <c r="F23" i="10"/>
  <c r="F23" i="9"/>
  <c r="B46" i="14"/>
  <c r="H44" i="14"/>
  <c r="G43" i="14"/>
  <c r="F42" i="14"/>
  <c r="E40" i="14"/>
  <c r="D39" i="14"/>
  <c r="C38" i="14"/>
  <c r="B37" i="14"/>
  <c r="H35" i="14"/>
  <c r="G34" i="14"/>
  <c r="F33" i="14"/>
  <c r="E32" i="14"/>
  <c r="C30" i="14"/>
  <c r="B29" i="14"/>
  <c r="H27" i="14"/>
  <c r="G26" i="14"/>
  <c r="F25" i="14"/>
  <c r="E24" i="14"/>
  <c r="D23" i="14"/>
  <c r="C22" i="14"/>
  <c r="B40" i="23"/>
  <c r="B40" i="22"/>
  <c r="B39" i="23"/>
  <c r="B39" i="22"/>
  <c r="B38" i="23"/>
  <c r="B38" i="22"/>
  <c r="B37" i="23"/>
  <c r="B37" i="22"/>
  <c r="B36" i="23"/>
  <c r="B36" i="22"/>
  <c r="B35" i="23"/>
  <c r="B35" i="22"/>
  <c r="B34" i="23"/>
  <c r="B34" i="22"/>
  <c r="B33" i="23"/>
  <c r="B33" i="22"/>
  <c r="B32" i="23"/>
  <c r="B32" i="22"/>
  <c r="B31" i="23"/>
  <c r="B31" i="22"/>
  <c r="B30" i="23"/>
  <c r="B30" i="22"/>
  <c r="B29" i="23"/>
  <c r="B29" i="22"/>
  <c r="B28" i="23"/>
  <c r="B28" i="22"/>
  <c r="B27" i="23"/>
  <c r="B27" i="22"/>
  <c r="B26" i="23"/>
  <c r="B26" i="22"/>
  <c r="B25" i="23"/>
  <c r="B25" i="22"/>
  <c r="B24" i="23"/>
  <c r="B24" i="22"/>
  <c r="B23" i="23"/>
  <c r="B23" i="22"/>
  <c r="B22" i="23"/>
  <c r="B22" i="22"/>
  <c r="B45" i="10"/>
  <c r="B45" i="9"/>
  <c r="E37" i="10"/>
  <c r="E37" i="9"/>
  <c r="C31" i="10"/>
  <c r="C31" i="9"/>
  <c r="F24" i="10"/>
  <c r="F24" i="9"/>
  <c r="G46" i="14"/>
  <c r="C42" i="14"/>
  <c r="F36" i="14"/>
  <c r="B32" i="14"/>
  <c r="E27" i="14"/>
  <c r="H22" i="14"/>
  <c r="G37" i="23"/>
  <c r="G37" i="22"/>
  <c r="G34" i="22"/>
  <c r="G34" i="23"/>
  <c r="G30" i="22"/>
  <c r="G30" i="23"/>
  <c r="G26" i="22"/>
  <c r="G26" i="23"/>
  <c r="G24" i="22"/>
  <c r="G24" i="23"/>
  <c r="D46" i="10"/>
  <c r="D46" i="9"/>
  <c r="E40" i="9"/>
  <c r="E40" i="10"/>
  <c r="C34" i="9"/>
  <c r="C34" i="10"/>
  <c r="F27" i="9"/>
  <c r="F27" i="10"/>
  <c r="E45" i="14"/>
  <c r="G38" i="14"/>
  <c r="C34" i="14"/>
  <c r="F29" i="14"/>
  <c r="C26" i="14"/>
  <c r="G22" i="14"/>
  <c r="F39" i="23"/>
  <c r="F39" i="22"/>
  <c r="F36" i="22"/>
  <c r="F36" i="23"/>
  <c r="F32" i="22"/>
  <c r="F32" i="23"/>
  <c r="F29" i="23"/>
  <c r="F29" i="22"/>
  <c r="F26" i="22"/>
  <c r="F26" i="23"/>
  <c r="F22" i="22"/>
  <c r="F22" i="23"/>
  <c r="E44" i="10"/>
  <c r="E44" i="9"/>
  <c r="E35" i="9"/>
  <c r="E35" i="10"/>
  <c r="C29" i="10"/>
  <c r="C29" i="9"/>
  <c r="F22" i="9"/>
  <c r="F22" i="10"/>
  <c r="D45" i="14"/>
  <c r="H40" i="14"/>
  <c r="D36" i="14"/>
  <c r="G31" i="14"/>
  <c r="C27" i="14"/>
  <c r="F22" i="14"/>
  <c r="E38" i="22"/>
  <c r="E38" i="23"/>
  <c r="E34" i="22"/>
  <c r="E34" i="23"/>
  <c r="E32" i="22"/>
  <c r="E32" i="23"/>
  <c r="E29" i="23"/>
  <c r="E29" i="22"/>
  <c r="E26" i="23"/>
  <c r="E26" i="22"/>
  <c r="E22" i="23"/>
  <c r="E22" i="22"/>
  <c r="B46" i="10"/>
  <c r="B46" i="9"/>
  <c r="E38" i="10"/>
  <c r="E38" i="9"/>
  <c r="E30" i="10"/>
  <c r="E30" i="9"/>
  <c r="C24" i="9"/>
  <c r="C24" i="10"/>
  <c r="C45" i="14"/>
  <c r="F39" i="14"/>
  <c r="C36" i="14"/>
  <c r="F31" i="14"/>
  <c r="C28" i="14"/>
  <c r="H25" i="14"/>
  <c r="D37" i="23"/>
  <c r="D37" i="22"/>
  <c r="D34" i="23"/>
  <c r="D34" i="22"/>
  <c r="D28" i="23"/>
  <c r="D28" i="22"/>
  <c r="D23" i="23"/>
  <c r="D23" i="22"/>
  <c r="E45" i="10"/>
  <c r="E45" i="9"/>
  <c r="B44" i="9"/>
  <c r="B44" i="10"/>
  <c r="F39" i="10"/>
  <c r="F39" i="9"/>
  <c r="E36" i="10"/>
  <c r="E36" i="9"/>
  <c r="D33" i="9"/>
  <c r="D33" i="10"/>
  <c r="F31" i="9"/>
  <c r="F31" i="10"/>
  <c r="E28" i="10"/>
  <c r="E28" i="9"/>
  <c r="D25" i="10"/>
  <c r="D25" i="9"/>
  <c r="C22" i="10"/>
  <c r="C22" i="9"/>
  <c r="D31" i="14"/>
  <c r="D45" i="10"/>
  <c r="D45" i="9"/>
  <c r="F43" i="9"/>
  <c r="F43" i="10"/>
  <c r="C42" i="10"/>
  <c r="C42" i="9"/>
  <c r="E39" i="10"/>
  <c r="E39" i="9"/>
  <c r="B38" i="10"/>
  <c r="B38" i="9"/>
  <c r="D36" i="10"/>
  <c r="D36" i="9"/>
  <c r="F34" i="10"/>
  <c r="F34" i="9"/>
  <c r="C33" i="9"/>
  <c r="C33" i="10"/>
  <c r="E31" i="9"/>
  <c r="E31" i="10"/>
  <c r="B30" i="9"/>
  <c r="B30" i="10"/>
  <c r="D28" i="10"/>
  <c r="D28" i="9"/>
  <c r="F26" i="10"/>
  <c r="F26" i="9"/>
  <c r="C25" i="10"/>
  <c r="C25" i="9"/>
  <c r="E23" i="10"/>
  <c r="E23" i="9"/>
  <c r="B22" i="10"/>
  <c r="B22" i="9"/>
  <c r="H45" i="14"/>
  <c r="G44" i="14"/>
  <c r="F43" i="14"/>
  <c r="E42" i="14"/>
  <c r="D40" i="14"/>
  <c r="C39" i="14"/>
  <c r="B38" i="14"/>
  <c r="H36" i="14"/>
  <c r="G35" i="14"/>
  <c r="F34" i="14"/>
  <c r="E33" i="14"/>
  <c r="D32" i="14"/>
  <c r="C31" i="14"/>
  <c r="B30" i="14"/>
  <c r="H28" i="14"/>
  <c r="G27" i="14"/>
  <c r="F26" i="14"/>
  <c r="E25" i="14"/>
  <c r="D24" i="14"/>
  <c r="C23" i="14"/>
  <c r="B22" i="14"/>
  <c r="I40" i="23"/>
  <c r="I40" i="22"/>
  <c r="I39" i="23"/>
  <c r="I39" i="22"/>
  <c r="I38" i="23"/>
  <c r="I38" i="22"/>
  <c r="I37" i="23"/>
  <c r="I37" i="22"/>
  <c r="I36" i="23"/>
  <c r="I36" i="22"/>
  <c r="I35" i="23"/>
  <c r="I35" i="22"/>
  <c r="I34" i="23"/>
  <c r="I34" i="22"/>
  <c r="I33" i="23"/>
  <c r="I33" i="22"/>
  <c r="I32" i="23"/>
  <c r="I32" i="22"/>
  <c r="I31" i="23"/>
  <c r="I31" i="22"/>
  <c r="I30" i="23"/>
  <c r="I30" i="22"/>
  <c r="I29" i="23"/>
  <c r="I29" i="22"/>
  <c r="I28" i="22"/>
  <c r="I28" i="23"/>
  <c r="I27" i="22"/>
  <c r="I27" i="23"/>
  <c r="I26" i="22"/>
  <c r="I26" i="23"/>
  <c r="I25" i="22"/>
  <c r="I25" i="23"/>
  <c r="I24" i="22"/>
  <c r="I24" i="23"/>
  <c r="I23" i="22"/>
  <c r="I23" i="23"/>
  <c r="I22" i="22"/>
  <c r="I22" i="23"/>
  <c r="I46" i="4"/>
  <c r="I46" i="5" s="1"/>
  <c r="J26" i="4"/>
  <c r="J26" i="5" s="1"/>
  <c r="J45" i="4"/>
  <c r="J45" i="5" s="1"/>
  <c r="I43" i="4"/>
  <c r="I43" i="5" s="1"/>
  <c r="I34" i="4"/>
  <c r="I34" i="5" s="1"/>
  <c r="I32" i="4"/>
  <c r="I32" i="5" s="1"/>
  <c r="J31" i="4"/>
  <c r="J31" i="5" s="1"/>
  <c r="I28" i="4"/>
  <c r="I28" i="5" s="1"/>
  <c r="J27" i="4"/>
  <c r="J27" i="5" s="1"/>
  <c r="I26" i="4"/>
  <c r="I26" i="5" s="1"/>
  <c r="H37" i="6"/>
  <c r="H52" i="7"/>
  <c r="I33" i="4"/>
  <c r="I33" i="5" s="1"/>
  <c r="H44" i="6"/>
  <c r="I40" i="4"/>
  <c r="I40" i="5" s="1"/>
  <c r="I38" i="4"/>
  <c r="I38" i="5" s="1"/>
  <c r="J37" i="4"/>
  <c r="J37" i="5" s="1"/>
  <c r="J33" i="4"/>
  <c r="J33" i="5" s="1"/>
  <c r="J32" i="4"/>
  <c r="J32" i="5" s="1"/>
  <c r="I29" i="4"/>
  <c r="I29" i="5" s="1"/>
  <c r="J28" i="4"/>
  <c r="J28" i="5" s="1"/>
  <c r="J51" i="12"/>
  <c r="J44" i="12"/>
  <c r="J39" i="12"/>
  <c r="J31" i="12"/>
  <c r="J27" i="12"/>
  <c r="J23" i="12"/>
  <c r="J21" i="12"/>
  <c r="J45" i="13"/>
  <c r="J40" i="13"/>
  <c r="I45" i="4"/>
  <c r="I45" i="5" s="1"/>
  <c r="J44" i="4"/>
  <c r="J44" i="5" s="1"/>
  <c r="J43" i="4"/>
  <c r="J43" i="5" s="1"/>
  <c r="I39" i="4"/>
  <c r="I39" i="5" s="1"/>
  <c r="J38" i="4"/>
  <c r="J38" i="5" s="1"/>
  <c r="I35" i="4"/>
  <c r="I35" i="5" s="1"/>
  <c r="I24" i="4"/>
  <c r="I24" i="5" s="1"/>
  <c r="J23" i="4"/>
  <c r="J23" i="5" s="1"/>
  <c r="J21" i="4"/>
  <c r="J21" i="5" s="1"/>
  <c r="H21" i="7"/>
  <c r="H50" i="8"/>
  <c r="H43" i="8"/>
  <c r="H38" i="8"/>
  <c r="H34" i="8"/>
  <c r="H30" i="8"/>
  <c r="H21" i="8"/>
  <c r="J50" i="11"/>
  <c r="J30" i="11"/>
  <c r="J26" i="11"/>
  <c r="J22" i="11"/>
  <c r="J35" i="12"/>
  <c r="J36" i="13"/>
  <c r="H26" i="8"/>
  <c r="H22" i="8"/>
  <c r="H29" i="6"/>
  <c r="H23" i="7"/>
  <c r="H46" i="8"/>
  <c r="H42" i="8"/>
  <c r="H37" i="8"/>
  <c r="H33" i="8"/>
  <c r="H29" i="8"/>
  <c r="H25" i="8"/>
  <c r="J21" i="11"/>
  <c r="J43" i="11"/>
  <c r="J38" i="11"/>
  <c r="J34" i="11"/>
  <c r="J52" i="13"/>
  <c r="I22" i="4"/>
  <c r="I22" i="5" s="1"/>
  <c r="J46" i="11"/>
  <c r="J42" i="11"/>
  <c r="J37" i="11"/>
  <c r="J33" i="11"/>
  <c r="J29" i="11"/>
  <c r="J25" i="11"/>
  <c r="J50" i="12"/>
  <c r="J43" i="12"/>
  <c r="J38" i="12"/>
  <c r="J34" i="12"/>
  <c r="J30" i="12"/>
  <c r="J26" i="12"/>
  <c r="J22" i="12"/>
  <c r="J51" i="13"/>
  <c r="J44" i="13"/>
  <c r="J39" i="13"/>
  <c r="J35" i="13"/>
  <c r="J31" i="13"/>
  <c r="J27" i="13"/>
  <c r="J23" i="13"/>
  <c r="J32" i="13"/>
  <c r="J28" i="13"/>
  <c r="J46" i="4"/>
  <c r="J46" i="5" s="1"/>
  <c r="I42" i="4"/>
  <c r="I42" i="5" s="1"/>
  <c r="J39" i="4"/>
  <c r="J39" i="5" s="1"/>
  <c r="I36" i="4"/>
  <c r="I36" i="5" s="1"/>
  <c r="J35" i="4"/>
  <c r="J35" i="5" s="1"/>
  <c r="J34" i="4"/>
  <c r="J34" i="5" s="1"/>
  <c r="I30" i="4"/>
  <c r="I30" i="5" s="1"/>
  <c r="J29" i="4"/>
  <c r="J29" i="5" s="1"/>
  <c r="I25" i="4"/>
  <c r="I25" i="5" s="1"/>
  <c r="J22" i="4"/>
  <c r="J22" i="5" s="1"/>
  <c r="H52" i="8"/>
  <c r="H45" i="8"/>
  <c r="H40" i="8"/>
  <c r="H36" i="8"/>
  <c r="H32" i="8"/>
  <c r="H28" i="8"/>
  <c r="H24" i="8"/>
  <c r="J51" i="11"/>
  <c r="J44" i="11"/>
  <c r="J39" i="11"/>
  <c r="J35" i="11"/>
  <c r="J31" i="11"/>
  <c r="J27" i="11"/>
  <c r="J23" i="11"/>
  <c r="J52" i="12"/>
  <c r="J45" i="12"/>
  <c r="J40" i="12"/>
  <c r="J36" i="12"/>
  <c r="J32" i="12"/>
  <c r="J28" i="12"/>
  <c r="J24" i="12"/>
  <c r="J46" i="13"/>
  <c r="J42" i="13"/>
  <c r="J37" i="13"/>
  <c r="J33" i="13"/>
  <c r="J29" i="13"/>
  <c r="J25" i="13"/>
  <c r="J21" i="13"/>
  <c r="J24" i="13"/>
  <c r="I44" i="4"/>
  <c r="I44" i="5" s="1"/>
  <c r="J42" i="4"/>
  <c r="J42" i="5" s="1"/>
  <c r="J40" i="4"/>
  <c r="J40" i="5" s="1"/>
  <c r="I37" i="4"/>
  <c r="I37" i="5" s="1"/>
  <c r="J36" i="4"/>
  <c r="J36" i="5" s="1"/>
  <c r="I31" i="4"/>
  <c r="I31" i="5" s="1"/>
  <c r="J30" i="4"/>
  <c r="J30" i="5" s="1"/>
  <c r="I27" i="4"/>
  <c r="I27" i="5" s="1"/>
  <c r="J25" i="4"/>
  <c r="J25" i="5" s="1"/>
  <c r="J24" i="4"/>
  <c r="J24" i="5" s="1"/>
  <c r="H51" i="8"/>
  <c r="H44" i="8"/>
  <c r="H39" i="8"/>
  <c r="H35" i="8"/>
  <c r="H31" i="8"/>
  <c r="H27" i="8"/>
  <c r="H23" i="8"/>
  <c r="J52" i="11"/>
  <c r="J52" i="15" s="1"/>
  <c r="J45" i="11"/>
  <c r="J40" i="11"/>
  <c r="J36" i="11"/>
  <c r="J32" i="11"/>
  <c r="J28" i="11"/>
  <c r="J24" i="11"/>
  <c r="J24" i="15" s="1"/>
  <c r="J46" i="12"/>
  <c r="J42" i="12"/>
  <c r="J37" i="12"/>
  <c r="J33" i="12"/>
  <c r="J29" i="12"/>
  <c r="J25" i="12"/>
  <c r="J50" i="13"/>
  <c r="J43" i="13"/>
  <c r="J38" i="13"/>
  <c r="J34" i="13"/>
  <c r="J30" i="13"/>
  <c r="J26" i="13"/>
  <c r="J22" i="13"/>
  <c r="H46" i="6"/>
  <c r="H27" i="6"/>
  <c r="H50" i="7"/>
  <c r="H44" i="7"/>
  <c r="H43" i="7"/>
  <c r="H38" i="7"/>
  <c r="H34" i="7"/>
  <c r="H26" i="7"/>
  <c r="I52" i="4"/>
  <c r="I52" i="5" s="1"/>
  <c r="J51" i="4"/>
  <c r="J51" i="5" s="1"/>
  <c r="I23" i="4"/>
  <c r="I23" i="5" s="1"/>
  <c r="H51" i="7"/>
  <c r="I21" i="4"/>
  <c r="I21" i="5" s="1"/>
  <c r="H39" i="7"/>
  <c r="H35" i="7"/>
  <c r="H31" i="7"/>
  <c r="H27" i="7"/>
  <c r="H24" i="6"/>
  <c r="H50" i="6"/>
  <c r="H42" i="6"/>
  <c r="H38" i="6"/>
  <c r="H33" i="6"/>
  <c r="H30" i="6"/>
  <c r="H25" i="6"/>
  <c r="H23" i="6"/>
  <c r="H46" i="7"/>
  <c r="H42" i="7"/>
  <c r="H37" i="7"/>
  <c r="H33" i="7"/>
  <c r="H29" i="7"/>
  <c r="H25" i="7"/>
  <c r="H22" i="7"/>
  <c r="H43" i="6"/>
  <c r="H34" i="6"/>
  <c r="H26" i="6"/>
  <c r="H52" i="6"/>
  <c r="H40" i="6"/>
  <c r="H35" i="6"/>
  <c r="H32" i="6"/>
  <c r="H22" i="6"/>
  <c r="H30" i="7"/>
  <c r="B50" i="5"/>
  <c r="H51" i="6"/>
  <c r="H45" i="6"/>
  <c r="H39" i="6"/>
  <c r="H36" i="6"/>
  <c r="H31" i="6"/>
  <c r="H28" i="6"/>
  <c r="H21" i="6"/>
  <c r="H45" i="7"/>
  <c r="H40" i="7"/>
  <c r="H36" i="7"/>
  <c r="H32" i="7"/>
  <c r="H28" i="7"/>
  <c r="H24" i="7"/>
  <c r="J40" i="15" l="1"/>
  <c r="J35" i="15"/>
  <c r="J36" i="15"/>
  <c r="J39" i="15"/>
  <c r="J51" i="15"/>
  <c r="J32" i="15"/>
  <c r="J44" i="15"/>
  <c r="J37" i="15"/>
  <c r="J21" i="15"/>
  <c r="J50" i="15"/>
  <c r="J42" i="15"/>
  <c r="J46" i="15"/>
  <c r="J23" i="15"/>
  <c r="J27" i="15"/>
  <c r="J28" i="15"/>
  <c r="J31" i="15"/>
  <c r="J33" i="15"/>
  <c r="J43" i="15"/>
  <c r="J30" i="15"/>
  <c r="J45" i="15"/>
  <c r="J25" i="15"/>
  <c r="J34" i="15"/>
  <c r="J22" i="15"/>
  <c r="J29" i="15"/>
  <c r="J38" i="15"/>
  <c r="J26" i="15"/>
  <c r="H28" i="10"/>
  <c r="H28" i="9"/>
  <c r="J31" i="14"/>
  <c r="J22" i="14"/>
  <c r="K27" i="23"/>
  <c r="K27" i="22"/>
  <c r="K21" i="23"/>
  <c r="K21" i="22"/>
  <c r="K33" i="22"/>
  <c r="K33" i="23"/>
  <c r="H40" i="9"/>
  <c r="H40" i="10"/>
  <c r="H38" i="10"/>
  <c r="H38" i="9"/>
  <c r="K34" i="23"/>
  <c r="K34" i="22"/>
  <c r="J28" i="14"/>
  <c r="J23" i="14"/>
  <c r="J29" i="14"/>
  <c r="K52" i="22"/>
  <c r="K52" i="23"/>
  <c r="K35" i="23"/>
  <c r="K35" i="22"/>
  <c r="K25" i="22"/>
  <c r="K25" i="23"/>
  <c r="K40" i="22"/>
  <c r="K40" i="23"/>
  <c r="K22" i="23"/>
  <c r="K22" i="22"/>
  <c r="H21" i="9"/>
  <c r="H21" i="10"/>
  <c r="H52" i="9"/>
  <c r="H52" i="10"/>
  <c r="H42" i="9"/>
  <c r="H42" i="10"/>
  <c r="J32" i="14"/>
  <c r="K24" i="22"/>
  <c r="K24" i="23"/>
  <c r="J27" i="14"/>
  <c r="J33" i="14"/>
  <c r="K50" i="23"/>
  <c r="K50" i="22"/>
  <c r="H34" i="9"/>
  <c r="H34" i="10"/>
  <c r="J42" i="14"/>
  <c r="J26" i="14"/>
  <c r="H43" i="9"/>
  <c r="H43" i="10"/>
  <c r="H44" i="9"/>
  <c r="H44" i="10"/>
  <c r="K37" i="22"/>
  <c r="K37" i="23"/>
  <c r="H39" i="10"/>
  <c r="H39" i="9"/>
  <c r="H22" i="9"/>
  <c r="H22" i="10"/>
  <c r="H25" i="10"/>
  <c r="H25" i="9"/>
  <c r="H46" i="10"/>
  <c r="H46" i="9"/>
  <c r="J52" i="14"/>
  <c r="J44" i="14"/>
  <c r="J21" i="14"/>
  <c r="H29" i="10"/>
  <c r="H29" i="9"/>
  <c r="J50" i="14"/>
  <c r="K38" i="22"/>
  <c r="K38" i="23"/>
  <c r="H26" i="10"/>
  <c r="H26" i="9"/>
  <c r="J37" i="14"/>
  <c r="K31" i="23"/>
  <c r="K31" i="22"/>
  <c r="J40" i="14"/>
  <c r="J38" i="14"/>
  <c r="H36" i="10"/>
  <c r="H36" i="9"/>
  <c r="H23" i="10"/>
  <c r="H23" i="9"/>
  <c r="J43" i="14"/>
  <c r="K28" i="23"/>
  <c r="K28" i="22"/>
  <c r="H45" i="10"/>
  <c r="H45" i="9"/>
  <c r="H32" i="9"/>
  <c r="H32" i="10"/>
  <c r="H30" i="10"/>
  <c r="H30" i="9"/>
  <c r="H24" i="10"/>
  <c r="H24" i="9"/>
  <c r="J51" i="14"/>
  <c r="K36" i="23"/>
  <c r="K36" i="22"/>
  <c r="H50" i="10"/>
  <c r="H50" i="9"/>
  <c r="J36" i="14"/>
  <c r="J34" i="14"/>
  <c r="H31" i="10"/>
  <c r="H31" i="9"/>
  <c r="J35" i="14"/>
  <c r="K39" i="22"/>
  <c r="K39" i="23"/>
  <c r="K26" i="23"/>
  <c r="K26" i="22"/>
  <c r="J45" i="14"/>
  <c r="J39" i="14"/>
  <c r="J46" i="14"/>
  <c r="J30" i="14"/>
  <c r="K23" i="22"/>
  <c r="K29" i="22"/>
  <c r="K29" i="23"/>
  <c r="K32" i="22"/>
  <c r="K32" i="23"/>
  <c r="H51" i="10"/>
  <c r="H51" i="9"/>
  <c r="H35" i="10"/>
  <c r="H35" i="9"/>
  <c r="H33" i="9"/>
  <c r="H33" i="10"/>
  <c r="K30" i="23"/>
  <c r="K30" i="22"/>
  <c r="H27" i="10"/>
  <c r="H27" i="9"/>
  <c r="J24" i="14"/>
  <c r="J25" i="14"/>
  <c r="K51" i="22"/>
  <c r="K51" i="23"/>
  <c r="H37" i="10"/>
  <c r="H37" i="9"/>
  <c r="F18" i="9" l="1"/>
  <c r="D18" i="9"/>
  <c r="B17" i="9"/>
  <c r="E18" i="9"/>
  <c r="F19" i="9"/>
  <c r="E17" i="9"/>
  <c r="F17" i="9"/>
  <c r="B19" i="9"/>
  <c r="C17" i="9"/>
  <c r="D17" i="9"/>
  <c r="B18" i="9"/>
  <c r="C19" i="9"/>
  <c r="E19" i="9"/>
  <c r="C18" i="9"/>
  <c r="D19" i="9"/>
  <c r="L48" i="86" l="1"/>
  <c r="L10" i="86" l="1"/>
  <c r="L38" i="86"/>
  <c r="L37" i="86"/>
  <c r="L36" i="86"/>
  <c r="L35" i="86"/>
  <c r="L30" i="86"/>
  <c r="L29" i="86"/>
  <c r="L28" i="86"/>
  <c r="L27" i="86"/>
  <c r="L22" i="86"/>
  <c r="L20" i="86"/>
  <c r="L19" i="86"/>
  <c r="L18" i="86"/>
  <c r="L13" i="86"/>
  <c r="L12" i="86"/>
  <c r="L11" i="86"/>
  <c r="L9" i="86"/>
  <c r="L17" i="86" l="1"/>
  <c r="L31" i="86"/>
  <c r="L39" i="86"/>
  <c r="L14" i="86"/>
  <c r="L15" i="86"/>
  <c r="L24" i="86"/>
  <c r="L32" i="86"/>
  <c r="L40" i="86"/>
  <c r="L23" i="86"/>
  <c r="L16" i="86"/>
  <c r="L25" i="86"/>
  <c r="L33" i="86"/>
  <c r="L26" i="86"/>
  <c r="L34" i="86"/>
  <c r="E48" i="86"/>
  <c r="J48" i="86" s="1"/>
  <c r="B48" i="86"/>
  <c r="G48" i="86" s="1"/>
  <c r="C48" i="86"/>
  <c r="H48" i="86" s="1"/>
  <c r="D48" i="86"/>
  <c r="I48" i="86" s="1"/>
  <c r="G23" i="86" l="1"/>
  <c r="H23" i="86"/>
  <c r="I23" i="86"/>
  <c r="J23" i="86"/>
  <c r="G24" i="86"/>
  <c r="H24" i="86"/>
  <c r="I24" i="86"/>
  <c r="J24" i="86"/>
  <c r="G25" i="86"/>
  <c r="H25" i="86"/>
  <c r="I25" i="86"/>
  <c r="J25" i="86"/>
  <c r="G26" i="86"/>
  <c r="H26" i="86"/>
  <c r="I26" i="86"/>
  <c r="J26" i="86"/>
  <c r="G27" i="86"/>
  <c r="H27" i="86"/>
  <c r="I27" i="86"/>
  <c r="J27" i="86"/>
  <c r="G28" i="86"/>
  <c r="H28" i="86"/>
  <c r="I28" i="86"/>
  <c r="J28" i="86"/>
  <c r="G29" i="86"/>
  <c r="H29" i="86"/>
  <c r="I29" i="86"/>
  <c r="J29" i="86"/>
  <c r="G30" i="86"/>
  <c r="H30" i="86"/>
  <c r="I30" i="86"/>
  <c r="J30" i="86"/>
  <c r="G31" i="86"/>
  <c r="H31" i="86"/>
  <c r="I31" i="86"/>
  <c r="J31" i="86"/>
  <c r="G32" i="86"/>
  <c r="H32" i="86"/>
  <c r="I32" i="86"/>
  <c r="J32" i="86"/>
  <c r="G33" i="86"/>
  <c r="H33" i="86"/>
  <c r="I33" i="86"/>
  <c r="J33" i="86"/>
  <c r="G34" i="86"/>
  <c r="H34" i="86"/>
  <c r="I34" i="86"/>
  <c r="J34" i="86"/>
  <c r="G35" i="86"/>
  <c r="H35" i="86"/>
  <c r="I35" i="86"/>
  <c r="J35" i="86"/>
  <c r="G36" i="86"/>
  <c r="H36" i="86"/>
  <c r="I36" i="86"/>
  <c r="J36" i="86"/>
  <c r="G37" i="86"/>
  <c r="H37" i="86"/>
  <c r="I37" i="86"/>
  <c r="J37" i="86"/>
  <c r="G38" i="86"/>
  <c r="H38" i="86"/>
  <c r="I38" i="86"/>
  <c r="J38" i="86"/>
  <c r="G39" i="86"/>
  <c r="H39" i="86"/>
  <c r="I39" i="86"/>
  <c r="J39" i="86"/>
  <c r="G40" i="86"/>
  <c r="H40" i="86"/>
  <c r="I40" i="86"/>
  <c r="J40" i="86"/>
  <c r="H22" i="86"/>
  <c r="I22" i="86"/>
  <c r="J22" i="86"/>
  <c r="G22" i="86"/>
  <c r="H20" i="86"/>
  <c r="I20" i="86"/>
  <c r="J20" i="86"/>
  <c r="G20" i="86"/>
  <c r="G19" i="86"/>
  <c r="G10" i="86"/>
  <c r="G9" i="86"/>
  <c r="H10" i="86"/>
  <c r="I10" i="86"/>
  <c r="J10" i="86"/>
  <c r="G11" i="86"/>
  <c r="H11" i="86"/>
  <c r="I11" i="86"/>
  <c r="J11" i="86"/>
  <c r="G12" i="86"/>
  <c r="H12" i="86"/>
  <c r="I12" i="86"/>
  <c r="J12" i="86"/>
  <c r="G13" i="86"/>
  <c r="H13" i="86"/>
  <c r="I13" i="86"/>
  <c r="J13" i="86"/>
  <c r="G14" i="86"/>
  <c r="H14" i="86"/>
  <c r="I14" i="86"/>
  <c r="J14" i="86"/>
  <c r="G15" i="86"/>
  <c r="H15" i="86"/>
  <c r="I15" i="86"/>
  <c r="J15" i="86"/>
  <c r="G16" i="86"/>
  <c r="H16" i="86"/>
  <c r="I16" i="86"/>
  <c r="J16" i="86"/>
  <c r="G17" i="86"/>
  <c r="H17" i="86"/>
  <c r="I17" i="86"/>
  <c r="J17" i="86"/>
  <c r="G18" i="86"/>
  <c r="H18" i="86"/>
  <c r="I18" i="86"/>
  <c r="J18" i="86"/>
  <c r="H19" i="86"/>
  <c r="I19" i="86"/>
  <c r="J19" i="86"/>
  <c r="H9" i="86"/>
  <c r="I9" i="86"/>
  <c r="J9" i="86"/>
  <c r="E48" i="21"/>
  <c r="H48" i="20"/>
  <c r="E48" i="20"/>
  <c r="D48" i="20" l="1"/>
  <c r="D48" i="21"/>
  <c r="C48" i="21"/>
  <c r="C48" i="20"/>
  <c r="B48" i="21"/>
  <c r="B48" i="20"/>
  <c r="D15" i="23"/>
  <c r="D15" i="22"/>
  <c r="H15" i="22"/>
  <c r="H15" i="23"/>
  <c r="C18" i="23"/>
  <c r="C18" i="22"/>
  <c r="E10" i="23"/>
  <c r="E10" i="22"/>
  <c r="F14" i="22"/>
  <c r="F14" i="23"/>
  <c r="G10" i="22"/>
  <c r="G10" i="23"/>
  <c r="I18" i="22"/>
  <c r="I18" i="23"/>
  <c r="B17" i="23"/>
  <c r="B17" i="22"/>
  <c r="B9" i="23"/>
  <c r="B9" i="22"/>
  <c r="C13" i="23"/>
  <c r="C13" i="22"/>
  <c r="D17" i="23"/>
  <c r="D17" i="22"/>
  <c r="D9" i="23"/>
  <c r="D9" i="22"/>
  <c r="E13" i="22"/>
  <c r="E13" i="23"/>
  <c r="F17" i="23"/>
  <c r="F17" i="22"/>
  <c r="F9" i="23"/>
  <c r="F9" i="22"/>
  <c r="G13" i="22"/>
  <c r="G13" i="23"/>
  <c r="H17" i="22"/>
  <c r="H17" i="23"/>
  <c r="H9" i="22"/>
  <c r="H9" i="23"/>
  <c r="I13" i="22"/>
  <c r="I13" i="23"/>
  <c r="B16" i="23"/>
  <c r="B16" i="22"/>
  <c r="C20" i="23"/>
  <c r="C20" i="22"/>
  <c r="C12" i="23"/>
  <c r="C12" i="22"/>
  <c r="D16" i="23"/>
  <c r="D16" i="22"/>
  <c r="E20" i="23"/>
  <c r="E20" i="22"/>
  <c r="E12" i="22"/>
  <c r="E12" i="23"/>
  <c r="F16" i="22"/>
  <c r="F16" i="23"/>
  <c r="G20" i="22"/>
  <c r="G20" i="23"/>
  <c r="G12" i="22"/>
  <c r="G12" i="23"/>
  <c r="H16" i="22"/>
  <c r="H16" i="23"/>
  <c r="I20" i="22"/>
  <c r="I20" i="23"/>
  <c r="I12" i="22"/>
  <c r="I12" i="23"/>
  <c r="C11" i="23"/>
  <c r="C11" i="22"/>
  <c r="F15" i="23"/>
  <c r="F15" i="22"/>
  <c r="I19" i="22"/>
  <c r="I19" i="23"/>
  <c r="C10" i="23"/>
  <c r="C10" i="22"/>
  <c r="B13" i="23"/>
  <c r="B13" i="22"/>
  <c r="C17" i="23"/>
  <c r="C17" i="22"/>
  <c r="C9" i="23"/>
  <c r="C9" i="22"/>
  <c r="D13" i="23"/>
  <c r="D13" i="22"/>
  <c r="E17" i="22"/>
  <c r="E17" i="23"/>
  <c r="E9" i="23"/>
  <c r="E9" i="22"/>
  <c r="F13" i="23"/>
  <c r="F13" i="22"/>
  <c r="G17" i="22"/>
  <c r="G17" i="23"/>
  <c r="G9" i="23"/>
  <c r="G9" i="22"/>
  <c r="H13" i="22"/>
  <c r="H13" i="23"/>
  <c r="I17" i="22"/>
  <c r="I17" i="23"/>
  <c r="I9" i="22"/>
  <c r="I9" i="23"/>
  <c r="C19" i="23"/>
  <c r="C19" i="22"/>
  <c r="E11" i="22"/>
  <c r="E11" i="23"/>
  <c r="G19" i="22"/>
  <c r="G19" i="23"/>
  <c r="I11" i="22"/>
  <c r="I11" i="23"/>
  <c r="B14" i="23"/>
  <c r="B14" i="22"/>
  <c r="E18" i="23"/>
  <c r="E18" i="22"/>
  <c r="G18" i="22"/>
  <c r="G18" i="23"/>
  <c r="I10" i="22"/>
  <c r="I10" i="23"/>
  <c r="C16" i="23"/>
  <c r="C16" i="22"/>
  <c r="F12" i="22"/>
  <c r="F12" i="23"/>
  <c r="B19" i="23"/>
  <c r="B19" i="22"/>
  <c r="C15" i="23"/>
  <c r="C15" i="22"/>
  <c r="D19" i="23"/>
  <c r="D19" i="22"/>
  <c r="D11" i="23"/>
  <c r="D11" i="22"/>
  <c r="E15" i="22"/>
  <c r="E15" i="23"/>
  <c r="F19" i="23"/>
  <c r="F19" i="22"/>
  <c r="F11" i="23"/>
  <c r="F11" i="22"/>
  <c r="G15" i="22"/>
  <c r="G15" i="23"/>
  <c r="H19" i="22"/>
  <c r="H19" i="23"/>
  <c r="H11" i="22"/>
  <c r="H11" i="23"/>
  <c r="I15" i="22"/>
  <c r="I15" i="23"/>
  <c r="B15" i="23"/>
  <c r="B15" i="22"/>
  <c r="E19" i="22"/>
  <c r="E19" i="23"/>
  <c r="G11" i="22"/>
  <c r="G11" i="23"/>
  <c r="D14" i="23"/>
  <c r="D14" i="22"/>
  <c r="H14" i="22"/>
  <c r="H14" i="23"/>
  <c r="B20" i="23"/>
  <c r="B20" i="22"/>
  <c r="B12" i="23"/>
  <c r="B12" i="22"/>
  <c r="D20" i="23"/>
  <c r="D20" i="22"/>
  <c r="D12" i="23"/>
  <c r="D12" i="22"/>
  <c r="E16" i="23"/>
  <c r="E16" i="22"/>
  <c r="F20" i="22"/>
  <c r="F20" i="23"/>
  <c r="G16" i="22"/>
  <c r="G16" i="23"/>
  <c r="H20" i="22"/>
  <c r="H20" i="23"/>
  <c r="H12" i="22"/>
  <c r="H12" i="23"/>
  <c r="I16" i="22"/>
  <c r="I16" i="23"/>
  <c r="B11" i="23"/>
  <c r="B11" i="22"/>
  <c r="B18" i="23"/>
  <c r="B18" i="22"/>
  <c r="B10" i="23"/>
  <c r="B10" i="22"/>
  <c r="C14" i="23"/>
  <c r="C14" i="22"/>
  <c r="D18" i="23"/>
  <c r="D18" i="22"/>
  <c r="D10" i="23"/>
  <c r="D10" i="22"/>
  <c r="E14" i="23"/>
  <c r="E14" i="22"/>
  <c r="F18" i="22"/>
  <c r="F18" i="23"/>
  <c r="F10" i="22"/>
  <c r="F10" i="23"/>
  <c r="G14" i="22"/>
  <c r="G14" i="23"/>
  <c r="H18" i="22"/>
  <c r="H18" i="23"/>
  <c r="H10" i="22"/>
  <c r="H10" i="23"/>
  <c r="I14" i="22"/>
  <c r="I14" i="23"/>
  <c r="H48" i="21"/>
  <c r="I48" i="20"/>
  <c r="F48" i="20"/>
  <c r="G48" i="20"/>
  <c r="G48" i="21"/>
  <c r="F48" i="21"/>
  <c r="I48" i="21"/>
  <c r="C48" i="19"/>
  <c r="D48" i="19"/>
  <c r="E48" i="19"/>
  <c r="F48" i="19"/>
  <c r="G48" i="19"/>
  <c r="H48" i="19"/>
  <c r="I48" i="19"/>
  <c r="B48" i="19"/>
  <c r="B17" i="10"/>
  <c r="C17" i="10"/>
  <c r="D17" i="10"/>
  <c r="E17" i="10"/>
  <c r="F17" i="10"/>
  <c r="B18" i="10"/>
  <c r="C18" i="10"/>
  <c r="D18" i="10"/>
  <c r="E18" i="10"/>
  <c r="F18" i="10"/>
  <c r="B19" i="10"/>
  <c r="C19" i="10"/>
  <c r="D19" i="10"/>
  <c r="E19" i="10"/>
  <c r="F19" i="10"/>
  <c r="E18" i="14" l="1"/>
  <c r="H13" i="14"/>
  <c r="E10" i="14"/>
  <c r="K20" i="23"/>
  <c r="K20" i="22"/>
  <c r="F20" i="14"/>
  <c r="B16" i="14"/>
  <c r="F12" i="14"/>
  <c r="C18" i="14"/>
  <c r="F13" i="14"/>
  <c r="H18" i="14"/>
  <c r="F16" i="14"/>
  <c r="D14" i="14"/>
  <c r="H10" i="14"/>
  <c r="D48" i="23"/>
  <c r="D48" i="22"/>
  <c r="H19" i="14"/>
  <c r="G18" i="14"/>
  <c r="F17" i="14"/>
  <c r="E16" i="14"/>
  <c r="D15" i="14"/>
  <c r="C14" i="14"/>
  <c r="B13" i="14"/>
  <c r="H11" i="14"/>
  <c r="G10" i="14"/>
  <c r="F9" i="14"/>
  <c r="K12" i="23"/>
  <c r="K12" i="22"/>
  <c r="K19" i="23"/>
  <c r="K19" i="22"/>
  <c r="C48" i="23"/>
  <c r="C48" i="22"/>
  <c r="G20" i="14"/>
  <c r="B15" i="14"/>
  <c r="F11" i="14"/>
  <c r="E19" i="14"/>
  <c r="H14" i="14"/>
  <c r="C9" i="14"/>
  <c r="H48" i="22"/>
  <c r="H48" i="23"/>
  <c r="B17" i="14"/>
  <c r="B20" i="14"/>
  <c r="G17" i="14"/>
  <c r="E15" i="14"/>
  <c r="C13" i="14"/>
  <c r="B12" i="14"/>
  <c r="G9" i="14"/>
  <c r="K17" i="22"/>
  <c r="K17" i="23"/>
  <c r="K15" i="23"/>
  <c r="K15" i="22"/>
  <c r="H20" i="14"/>
  <c r="G19" i="14"/>
  <c r="F18" i="14"/>
  <c r="E17" i="14"/>
  <c r="D16" i="14"/>
  <c r="C15" i="14"/>
  <c r="B14" i="14"/>
  <c r="H12" i="14"/>
  <c r="G11" i="14"/>
  <c r="F10" i="14"/>
  <c r="E9" i="14"/>
  <c r="K16" i="22"/>
  <c r="K16" i="23"/>
  <c r="B48" i="23"/>
  <c r="B48" i="22"/>
  <c r="D17" i="14"/>
  <c r="G12" i="14"/>
  <c r="I48" i="23"/>
  <c r="I48" i="22"/>
  <c r="D18" i="14"/>
  <c r="G13" i="14"/>
  <c r="D10" i="14"/>
  <c r="D19" i="14"/>
  <c r="H15" i="14"/>
  <c r="E12" i="14"/>
  <c r="C10" i="14"/>
  <c r="K18" i="23"/>
  <c r="K18" i="22"/>
  <c r="D20" i="14"/>
  <c r="C19" i="14"/>
  <c r="B18" i="14"/>
  <c r="H16" i="14"/>
  <c r="G15" i="14"/>
  <c r="F14" i="14"/>
  <c r="E13" i="14"/>
  <c r="D12" i="14"/>
  <c r="C11" i="14"/>
  <c r="B10" i="14"/>
  <c r="K9" i="22"/>
  <c r="K9" i="23"/>
  <c r="K14" i="23"/>
  <c r="K14" i="22"/>
  <c r="F48" i="23"/>
  <c r="F48" i="22"/>
  <c r="F19" i="14"/>
  <c r="C16" i="14"/>
  <c r="D9" i="14"/>
  <c r="C17" i="14"/>
  <c r="E11" i="14"/>
  <c r="K10" i="23"/>
  <c r="K10" i="22"/>
  <c r="E20" i="14"/>
  <c r="G14" i="14"/>
  <c r="D11" i="14"/>
  <c r="B9" i="14"/>
  <c r="G48" i="22"/>
  <c r="G48" i="23"/>
  <c r="C20" i="14"/>
  <c r="B19" i="14"/>
  <c r="H17" i="14"/>
  <c r="G16" i="14"/>
  <c r="F15" i="14"/>
  <c r="E14" i="14"/>
  <c r="D13" i="14"/>
  <c r="C12" i="14"/>
  <c r="B11" i="14"/>
  <c r="H9" i="14"/>
  <c r="K13" i="22"/>
  <c r="K13" i="23"/>
  <c r="K11" i="23"/>
  <c r="K11" i="22"/>
  <c r="E48" i="23"/>
  <c r="E48" i="22"/>
  <c r="H20" i="8"/>
  <c r="H16" i="8"/>
  <c r="H12" i="8"/>
  <c r="J18" i="11"/>
  <c r="J14" i="11"/>
  <c r="J10" i="11"/>
  <c r="J18" i="12"/>
  <c r="J14" i="12"/>
  <c r="J10" i="12"/>
  <c r="J18" i="13"/>
  <c r="J14" i="13"/>
  <c r="J10" i="13"/>
  <c r="K48" i="20"/>
  <c r="H19" i="8"/>
  <c r="H15" i="8"/>
  <c r="H11" i="8"/>
  <c r="J19" i="11"/>
  <c r="J15" i="11"/>
  <c r="J11" i="11"/>
  <c r="H48" i="11"/>
  <c r="J19" i="12"/>
  <c r="J15" i="12"/>
  <c r="J11" i="12"/>
  <c r="H48" i="12"/>
  <c r="J19" i="13"/>
  <c r="J15" i="13"/>
  <c r="J11" i="13"/>
  <c r="K48" i="19"/>
  <c r="H18" i="8"/>
  <c r="H14" i="8"/>
  <c r="H10" i="8"/>
  <c r="J20" i="11"/>
  <c r="J16" i="11"/>
  <c r="J12" i="11"/>
  <c r="J20" i="12"/>
  <c r="J16" i="12"/>
  <c r="J12" i="12"/>
  <c r="J20" i="13"/>
  <c r="J16" i="13"/>
  <c r="J12" i="13"/>
  <c r="H17" i="8"/>
  <c r="H13" i="8"/>
  <c r="J17" i="11"/>
  <c r="J13" i="11"/>
  <c r="J9" i="11"/>
  <c r="J17" i="12"/>
  <c r="J13" i="12"/>
  <c r="J9" i="12"/>
  <c r="J17" i="13"/>
  <c r="J13" i="13"/>
  <c r="J9" i="13"/>
  <c r="C48" i="11"/>
  <c r="G48" i="12"/>
  <c r="B48" i="11"/>
  <c r="B48" i="12"/>
  <c r="E48" i="11"/>
  <c r="E48" i="12"/>
  <c r="G48" i="11"/>
  <c r="C48" i="12"/>
  <c r="F48" i="11"/>
  <c r="F48" i="12"/>
  <c r="D48" i="11"/>
  <c r="D48" i="12"/>
  <c r="Q51" i="1"/>
  <c r="Q52" i="1"/>
  <c r="Q53" i="1"/>
  <c r="N51" i="1"/>
  <c r="N52" i="1"/>
  <c r="N53" i="1"/>
  <c r="Q47" i="1"/>
  <c r="Q48" i="1"/>
  <c r="Q49" i="1"/>
  <c r="N47" i="1"/>
  <c r="N48" i="1"/>
  <c r="N49" i="1"/>
  <c r="Q43" i="1"/>
  <c r="Q44" i="1"/>
  <c r="Q45" i="1"/>
  <c r="N43" i="1"/>
  <c r="N44" i="1"/>
  <c r="N45" i="1"/>
  <c r="Q38" i="1"/>
  <c r="Q39" i="1"/>
  <c r="Q40" i="1"/>
  <c r="N38" i="1"/>
  <c r="N39" i="1"/>
  <c r="N40" i="1"/>
  <c r="Q35" i="1"/>
  <c r="N35" i="1"/>
  <c r="Q24" i="1"/>
  <c r="Q25" i="1"/>
  <c r="Q26" i="1"/>
  <c r="N24" i="1"/>
  <c r="N25" i="1"/>
  <c r="N26" i="1"/>
  <c r="Q20" i="1"/>
  <c r="Q21" i="1"/>
  <c r="Q22" i="1"/>
  <c r="N20" i="1"/>
  <c r="N21" i="1"/>
  <c r="N22" i="1"/>
  <c r="Q16" i="1"/>
  <c r="Q17" i="1"/>
  <c r="Q18" i="1"/>
  <c r="N16" i="1"/>
  <c r="N17" i="1"/>
  <c r="N18" i="1"/>
  <c r="Q11" i="1"/>
  <c r="Q12" i="1"/>
  <c r="Q13" i="1"/>
  <c r="N11" i="1"/>
  <c r="N12" i="1"/>
  <c r="N13" i="1"/>
  <c r="Q8" i="1"/>
  <c r="N8" i="1"/>
  <c r="J18" i="15" l="1"/>
  <c r="J9" i="15"/>
  <c r="D48" i="15"/>
  <c r="G48" i="15"/>
  <c r="J20" i="15"/>
  <c r="J17" i="15"/>
  <c r="J16" i="15"/>
  <c r="F48" i="15"/>
  <c r="J14" i="15"/>
  <c r="J13" i="15"/>
  <c r="J12" i="15"/>
  <c r="E48" i="15"/>
  <c r="H48" i="15"/>
  <c r="B48" i="15"/>
  <c r="C48" i="15"/>
  <c r="J11" i="15"/>
  <c r="J15" i="15"/>
  <c r="J10" i="15"/>
  <c r="J19" i="15"/>
  <c r="I17" i="4"/>
  <c r="I17" i="5" s="1"/>
  <c r="E15" i="10"/>
  <c r="E15" i="9"/>
  <c r="C9" i="10"/>
  <c r="C9" i="9"/>
  <c r="C48" i="14"/>
  <c r="B16" i="10"/>
  <c r="B16" i="9"/>
  <c r="D14" i="10"/>
  <c r="D14" i="9"/>
  <c r="F12" i="10"/>
  <c r="F12" i="9"/>
  <c r="C11" i="10"/>
  <c r="C11" i="9"/>
  <c r="E9" i="9"/>
  <c r="E9" i="10"/>
  <c r="B20" i="10"/>
  <c r="B20" i="9"/>
  <c r="F48" i="14"/>
  <c r="J20" i="14"/>
  <c r="F15" i="10"/>
  <c r="F15" i="9"/>
  <c r="C14" i="10"/>
  <c r="C14" i="9"/>
  <c r="E12" i="10"/>
  <c r="E12" i="9"/>
  <c r="B11" i="9"/>
  <c r="B11" i="10"/>
  <c r="D9" i="9"/>
  <c r="D9" i="10"/>
  <c r="E48" i="14"/>
  <c r="H48" i="14"/>
  <c r="D12" i="10"/>
  <c r="D12" i="9"/>
  <c r="D15" i="9"/>
  <c r="D15" i="10"/>
  <c r="F13" i="9"/>
  <c r="F13" i="10"/>
  <c r="C12" i="9"/>
  <c r="C12" i="10"/>
  <c r="E10" i="9"/>
  <c r="E10" i="10"/>
  <c r="B9" i="10"/>
  <c r="B9" i="9"/>
  <c r="J15" i="14"/>
  <c r="J10" i="14"/>
  <c r="F16" i="9"/>
  <c r="F16" i="10"/>
  <c r="C15" i="9"/>
  <c r="C15" i="10"/>
  <c r="E13" i="9"/>
  <c r="E13" i="10"/>
  <c r="B12" i="9"/>
  <c r="B12" i="10"/>
  <c r="D10" i="9"/>
  <c r="D10" i="10"/>
  <c r="F20" i="10"/>
  <c r="F20" i="9"/>
  <c r="D48" i="14"/>
  <c r="K48" i="22"/>
  <c r="J19" i="14"/>
  <c r="J14" i="14"/>
  <c r="F10" i="9"/>
  <c r="F10" i="10"/>
  <c r="J11" i="14"/>
  <c r="B15" i="9"/>
  <c r="B15" i="10"/>
  <c r="F11" i="9"/>
  <c r="F11" i="10"/>
  <c r="E20" i="9"/>
  <c r="E20" i="10"/>
  <c r="G48" i="14"/>
  <c r="J9" i="14"/>
  <c r="D16" i="10"/>
  <c r="D16" i="9"/>
  <c r="F14" i="10"/>
  <c r="F14" i="9"/>
  <c r="C13" i="10"/>
  <c r="C13" i="9"/>
  <c r="E11" i="10"/>
  <c r="E11" i="9"/>
  <c r="B10" i="10"/>
  <c r="B10" i="9"/>
  <c r="D20" i="9"/>
  <c r="D20" i="10"/>
  <c r="J13" i="14"/>
  <c r="J12" i="14"/>
  <c r="B14" i="9"/>
  <c r="B14" i="10"/>
  <c r="E16" i="9"/>
  <c r="E16" i="10"/>
  <c r="D13" i="9"/>
  <c r="D13" i="10"/>
  <c r="C10" i="9"/>
  <c r="C10" i="10"/>
  <c r="J18" i="14"/>
  <c r="C16" i="10"/>
  <c r="C16" i="9"/>
  <c r="E14" i="10"/>
  <c r="E14" i="9"/>
  <c r="B13" i="10"/>
  <c r="B13" i="9"/>
  <c r="D11" i="10"/>
  <c r="D11" i="9"/>
  <c r="F9" i="9"/>
  <c r="F9" i="10"/>
  <c r="C20" i="9"/>
  <c r="C20" i="10"/>
  <c r="B48" i="14"/>
  <c r="J17" i="14"/>
  <c r="J16" i="14"/>
  <c r="H48" i="8"/>
  <c r="H9" i="2"/>
  <c r="D48" i="4"/>
  <c r="D48" i="5" s="1"/>
  <c r="G48" i="4"/>
  <c r="G48" i="5" s="1"/>
  <c r="F48" i="4"/>
  <c r="F48" i="5" s="1"/>
  <c r="J48" i="11"/>
  <c r="J48" i="12"/>
  <c r="J48" i="13"/>
  <c r="E48" i="7"/>
  <c r="D48" i="7"/>
  <c r="F48" i="6"/>
  <c r="B48" i="6"/>
  <c r="C48" i="7"/>
  <c r="C48" i="4"/>
  <c r="C48" i="5" s="1"/>
  <c r="D48" i="6"/>
  <c r="C48" i="6"/>
  <c r="E48" i="6"/>
  <c r="F48" i="7"/>
  <c r="B48" i="7"/>
  <c r="H17" i="2"/>
  <c r="N9" i="2"/>
  <c r="T10" i="2"/>
  <c r="H10" i="7"/>
  <c r="H9" i="7"/>
  <c r="H11" i="7"/>
  <c r="E48" i="4"/>
  <c r="H48" i="4"/>
  <c r="J48" i="15" l="1"/>
  <c r="B48" i="9"/>
  <c r="B48" i="10"/>
  <c r="D48" i="9"/>
  <c r="D48" i="10"/>
  <c r="J48" i="14"/>
  <c r="F48" i="10"/>
  <c r="F48" i="9"/>
  <c r="E48" i="9"/>
  <c r="E48" i="10"/>
  <c r="C48" i="9"/>
  <c r="C48" i="10"/>
  <c r="H48" i="5"/>
  <c r="E48" i="5"/>
  <c r="H14" i="7" l="1"/>
  <c r="H18" i="7"/>
  <c r="J10" i="4"/>
  <c r="J10" i="5" s="1"/>
  <c r="I11" i="4"/>
  <c r="I11" i="5" s="1"/>
  <c r="J14" i="4"/>
  <c r="J14" i="5" s="1"/>
  <c r="I15" i="4"/>
  <c r="I15" i="5" s="1"/>
  <c r="J18" i="4"/>
  <c r="J18" i="5" s="1"/>
  <c r="I19" i="4"/>
  <c r="I19" i="5" s="1"/>
  <c r="J11" i="4"/>
  <c r="J11" i="5" s="1"/>
  <c r="I12" i="4"/>
  <c r="I12" i="5" s="1"/>
  <c r="J15" i="4"/>
  <c r="J15" i="5" s="1"/>
  <c r="I16" i="4"/>
  <c r="I16" i="5" s="1"/>
  <c r="J19" i="4"/>
  <c r="J19" i="5" s="1"/>
  <c r="I9" i="4"/>
  <c r="I9" i="5" s="1"/>
  <c r="J12" i="4"/>
  <c r="J12" i="5" s="1"/>
  <c r="I13" i="4"/>
  <c r="I13" i="5" s="1"/>
  <c r="J16" i="4"/>
  <c r="J16" i="5" s="1"/>
  <c r="J20" i="4"/>
  <c r="J20" i="5" s="1"/>
  <c r="H12" i="7"/>
  <c r="H16" i="7"/>
  <c r="H20" i="7"/>
  <c r="J9" i="4"/>
  <c r="J9" i="5" s="1"/>
  <c r="I10" i="4"/>
  <c r="I10" i="5" s="1"/>
  <c r="J13" i="4"/>
  <c r="J13" i="5" s="1"/>
  <c r="I14" i="4"/>
  <c r="I14" i="5" s="1"/>
  <c r="J17" i="4"/>
  <c r="J17" i="5" s="1"/>
  <c r="I18" i="4"/>
  <c r="I18" i="5" s="1"/>
  <c r="I20" i="4"/>
  <c r="I20" i="5" s="1"/>
  <c r="H9" i="6"/>
  <c r="H11" i="6"/>
  <c r="H13" i="6"/>
  <c r="H15" i="6"/>
  <c r="H17" i="6"/>
  <c r="H10" i="2"/>
  <c r="N10" i="2"/>
  <c r="H12" i="2"/>
  <c r="N12" i="2"/>
  <c r="T12" i="2"/>
  <c r="H14" i="2"/>
  <c r="N14" i="2"/>
  <c r="T14" i="2"/>
  <c r="H19" i="6"/>
  <c r="T9" i="2"/>
  <c r="H11" i="2"/>
  <c r="N11" i="2"/>
  <c r="T11" i="2"/>
  <c r="H13" i="2"/>
  <c r="N13" i="2"/>
  <c r="T13" i="2"/>
  <c r="H13" i="7"/>
  <c r="H15" i="7"/>
  <c r="H17" i="7"/>
  <c r="H19" i="7"/>
  <c r="T17" i="2"/>
  <c r="H10" i="6"/>
  <c r="H12" i="6"/>
  <c r="H14" i="6"/>
  <c r="H16" i="6"/>
  <c r="H18" i="6"/>
  <c r="H20" i="6"/>
  <c r="H14" i="10" l="1"/>
  <c r="H14" i="9"/>
  <c r="H11" i="9"/>
  <c r="H11" i="10"/>
  <c r="H12" i="9"/>
  <c r="H12" i="10"/>
  <c r="H9" i="9"/>
  <c r="H9" i="10"/>
  <c r="H20" i="9"/>
  <c r="H20" i="10"/>
  <c r="H17" i="10"/>
  <c r="H17" i="9"/>
  <c r="H19" i="9"/>
  <c r="H19" i="10"/>
  <c r="H18" i="9"/>
  <c r="H18" i="10"/>
  <c r="H15" i="10"/>
  <c r="H15" i="9"/>
  <c r="H10" i="9"/>
  <c r="H10" i="10"/>
  <c r="H16" i="10"/>
  <c r="H16" i="9"/>
  <c r="H13" i="10"/>
  <c r="H13" i="9"/>
  <c r="J48" i="4"/>
  <c r="J48" i="5" s="1"/>
  <c r="I48" i="4"/>
  <c r="I48" i="5" s="1"/>
  <c r="H48" i="7"/>
  <c r="H48" i="6"/>
  <c r="H48" i="10" s="1"/>
  <c r="N17" i="2"/>
  <c r="H48" i="9" l="1"/>
  <c r="K48" i="21"/>
  <c r="K48" i="23" l="1"/>
  <c r="K23" i="23"/>
</calcChain>
</file>

<file path=xl/sharedStrings.xml><?xml version="1.0" encoding="utf-8"?>
<sst xmlns="http://schemas.openxmlformats.org/spreadsheetml/2006/main" count="1454" uniqueCount="221">
  <si>
    <t>Nøgletal 1: Ledighed (sæsonkorrigeret)</t>
  </si>
  <si>
    <t>Seneste udvikling</t>
  </si>
  <si>
    <t>Årlig udvikling</t>
  </si>
  <si>
    <t>Fordelt på kandidatalder</t>
  </si>
  <si>
    <t>Kandidatalder</t>
  </si>
  <si>
    <t>- mellem 1 - 2 år</t>
  </si>
  <si>
    <t>- øvrige</t>
  </si>
  <si>
    <t>Fordelt på akademiske hovedgrupper</t>
  </si>
  <si>
    <t>DJØF'ere</t>
  </si>
  <si>
    <t>Magistre</t>
  </si>
  <si>
    <t>Ingeniører</t>
  </si>
  <si>
    <t>Nøgletal 2: Ledighed (ikke sæsonkorrigeret)</t>
  </si>
  <si>
    <t>Efterlønsmodtagere i forhold til samlet antal medlemmer</t>
  </si>
  <si>
    <t>I alt</t>
  </si>
  <si>
    <t>Mænd</t>
  </si>
  <si>
    <t>Kvinder</t>
  </si>
  <si>
    <t>Alder</t>
  </si>
  <si>
    <t>Antal Medlemmer i a-kasse</t>
  </si>
  <si>
    <t>Antal på efterløn</t>
  </si>
  <si>
    <t>Pct. på efterløn</t>
  </si>
  <si>
    <t>Total</t>
  </si>
  <si>
    <t>Landstatistik</t>
  </si>
  <si>
    <t>Tabel 1. Forsikrede medlemmer</t>
  </si>
  <si>
    <t>Tabel 1. Forsikrede medlemmer inkl. efterlønnere</t>
  </si>
  <si>
    <t>Civ. ing.</t>
  </si>
  <si>
    <t>Diplom ing.</t>
  </si>
  <si>
    <t>MA. Hum.</t>
  </si>
  <si>
    <t>MA. Nat.</t>
  </si>
  <si>
    <t>MA. Ph.d.</t>
  </si>
  <si>
    <t>MA. Samf.</t>
  </si>
  <si>
    <t>Øvrige Mag.</t>
  </si>
  <si>
    <t>Agronom</t>
  </si>
  <si>
    <t>Landsk. Arkt.</t>
  </si>
  <si>
    <t>Hortonom</t>
  </si>
  <si>
    <t>Forstkand.</t>
  </si>
  <si>
    <t>Jordbrugsakad.</t>
  </si>
  <si>
    <t>Mejeriing.</t>
  </si>
  <si>
    <t>Levn.m.kand.</t>
  </si>
  <si>
    <t>Dyrlæge</t>
  </si>
  <si>
    <t>Farmaceut</t>
  </si>
  <si>
    <t>Læge</t>
  </si>
  <si>
    <t>Tandlæge</t>
  </si>
  <si>
    <t>Arkitekt</t>
  </si>
  <si>
    <t>Landinspek.</t>
  </si>
  <si>
    <t>Bibliotekar</t>
  </si>
  <si>
    <t>Musikudd.</t>
  </si>
  <si>
    <t>Teolog</t>
  </si>
  <si>
    <t>Psykolog</t>
  </si>
  <si>
    <t>Jurist</t>
  </si>
  <si>
    <t>Økonom</t>
  </si>
  <si>
    <t>Samf. Adm.</t>
  </si>
  <si>
    <t>Cand. Merc.</t>
  </si>
  <si>
    <t>HA</t>
  </si>
  <si>
    <t>HD</t>
  </si>
  <si>
    <t>Komm. og Sprog</t>
  </si>
  <si>
    <t>Cand. IT.</t>
  </si>
  <si>
    <t>Bac. Samf.</t>
  </si>
  <si>
    <t>Bac. Hum.</t>
  </si>
  <si>
    <t>Bac. Nat.</t>
  </si>
  <si>
    <t>Andre</t>
  </si>
  <si>
    <t>Ingeniører i alt</t>
  </si>
  <si>
    <t>Magistre i alt</t>
  </si>
  <si>
    <t>DJØF'ere i alt</t>
  </si>
  <si>
    <t>Se sidste del af statistikken for en oversigt over uddannelsesgrupperingernes indhold</t>
  </si>
  <si>
    <t>Under 30 år</t>
  </si>
  <si>
    <t>30 - 39 år</t>
  </si>
  <si>
    <t>40 - 49 år</t>
  </si>
  <si>
    <t>50 - 59 år</t>
  </si>
  <si>
    <t>Over 60 år</t>
  </si>
  <si>
    <t>Ledighedsprocenten er ikke angivet, når antallet af observationer er mindre end 10</t>
  </si>
  <si>
    <t>Under 1 år</t>
  </si>
  <si>
    <t>Ml. 1 - 2 år</t>
  </si>
  <si>
    <t>2 - 4 år</t>
  </si>
  <si>
    <t>5 - 9 år</t>
  </si>
  <si>
    <t>10 - 14 år</t>
  </si>
  <si>
    <t>Over 15 år</t>
  </si>
  <si>
    <t>Uoplyst</t>
  </si>
  <si>
    <t>Sjælland</t>
  </si>
  <si>
    <t>Syd-</t>
  </si>
  <si>
    <t>Nord-</t>
  </si>
  <si>
    <t>København</t>
  </si>
  <si>
    <t>Århus</t>
  </si>
  <si>
    <t>Aalborg</t>
  </si>
  <si>
    <t>Odense</t>
  </si>
  <si>
    <t>Hele</t>
  </si>
  <si>
    <t>Landet</t>
  </si>
  <si>
    <t>staden</t>
  </si>
  <si>
    <t>Oversigt over uddannelsesgrupperingernes indhold</t>
  </si>
  <si>
    <t>Indhold</t>
  </si>
  <si>
    <t>Civilingeniører og levnedsmiddelingeniører</t>
  </si>
  <si>
    <t xml:space="preserve">Diplomingeniører, akademiingeniører og teknikumingeniører </t>
  </si>
  <si>
    <r>
      <t>MA.Hum.</t>
    </r>
    <r>
      <rPr>
        <b/>
        <sz val="8"/>
        <color rgb="FF000000"/>
        <rFont val="Calibri"/>
        <family val="2"/>
      </rPr>
      <t xml:space="preserve"> </t>
    </r>
  </si>
  <si>
    <r>
      <t>MA.Nat</t>
    </r>
    <r>
      <rPr>
        <b/>
        <sz val="8"/>
        <color rgb="FF000000"/>
        <rFont val="Calibri"/>
        <family val="2"/>
      </rPr>
      <t xml:space="preserve"> </t>
    </r>
  </si>
  <si>
    <t>Kandidatretninger indenfor biologi, geologi, geografi og legemsøvelser, matematik, datalogi, fysik, kemi og biokemi</t>
  </si>
  <si>
    <t>MA.Ph.d.</t>
  </si>
  <si>
    <t>Medlemmer af Magistrenes A-kasse med en Ph.d.-grad</t>
  </si>
  <si>
    <r>
      <t>Mag.Samf.</t>
    </r>
    <r>
      <rPr>
        <b/>
        <sz val="8"/>
        <color rgb="FF000000"/>
        <rFont val="Calibri"/>
        <family val="2"/>
      </rPr>
      <t xml:space="preserve"> </t>
    </r>
  </si>
  <si>
    <t xml:space="preserve">Kandidatretninger indenfor kultursociologi, antropologi, samfundsfag og aktuarer </t>
  </si>
  <si>
    <r>
      <t>Øvrige Mag.</t>
    </r>
    <r>
      <rPr>
        <b/>
        <sz val="8"/>
        <color rgb="FF000000"/>
        <rFont val="Calibri"/>
        <family val="2"/>
      </rPr>
      <t xml:space="preserve"> </t>
    </r>
  </si>
  <si>
    <t xml:space="preserve">Medlemmer af Magistrenes Arbejdsløshedskasse, som ikke kan placeres under de andre magisterkategorier </t>
  </si>
  <si>
    <t xml:space="preserve">Bachelorer og kandidater uddannet fra KULIFE (tidligere KVL) - Cand.agro., cand.silv., cand.hort., cand.hort.arch., cand.oecon.agro., cand.scient., cand.scient.oecon. med mange forskellige tillægstitler inden for de nævnte kandidattitler. </t>
  </si>
  <si>
    <r>
      <t>Mejeriing.</t>
    </r>
    <r>
      <rPr>
        <b/>
        <sz val="8"/>
        <color rgb="FF000000"/>
        <rFont val="Calibri"/>
        <family val="2"/>
      </rPr>
      <t xml:space="preserve"> </t>
    </r>
  </si>
  <si>
    <t xml:space="preserve">Cand.lact. </t>
  </si>
  <si>
    <t xml:space="preserve">Levnedsmiddelkandidater (tidligere bromatologer) </t>
  </si>
  <si>
    <r>
      <t>Dyrlæge</t>
    </r>
    <r>
      <rPr>
        <b/>
        <sz val="8"/>
        <color rgb="FF000000"/>
        <rFont val="Calibri"/>
        <family val="2"/>
      </rPr>
      <t xml:space="preserve"> </t>
    </r>
  </si>
  <si>
    <t xml:space="preserve">Cand.med.vet. </t>
  </si>
  <si>
    <r>
      <t>Farmaceut</t>
    </r>
    <r>
      <rPr>
        <b/>
        <sz val="8"/>
        <color rgb="FF000000"/>
        <rFont val="Calibri"/>
        <family val="2"/>
      </rPr>
      <t xml:space="preserve"> </t>
    </r>
  </si>
  <si>
    <r>
      <t>Læge</t>
    </r>
    <r>
      <rPr>
        <b/>
        <sz val="8"/>
        <color rgb="FF000000"/>
        <rFont val="Calibri"/>
        <family val="2"/>
      </rPr>
      <t xml:space="preserve"> </t>
    </r>
  </si>
  <si>
    <t xml:space="preserve">Cand.med. </t>
  </si>
  <si>
    <r>
      <t>Tandlæge</t>
    </r>
    <r>
      <rPr>
        <b/>
        <sz val="8"/>
        <color rgb="FF000000"/>
        <rFont val="Calibri"/>
        <family val="2"/>
      </rPr>
      <t xml:space="preserve"> </t>
    </r>
  </si>
  <si>
    <t xml:space="preserve">Cand.odont. </t>
  </si>
  <si>
    <r>
      <t>Landinspek.</t>
    </r>
    <r>
      <rPr>
        <b/>
        <sz val="8"/>
        <color rgb="FF000000"/>
        <rFont val="Calibri"/>
        <family val="2"/>
      </rPr>
      <t xml:space="preserve"> </t>
    </r>
  </si>
  <si>
    <t xml:space="preserve">Cand.geom. </t>
  </si>
  <si>
    <r>
      <t>Bibliotekar</t>
    </r>
    <r>
      <rPr>
        <b/>
        <sz val="8"/>
        <color rgb="FF000000"/>
        <rFont val="Calibri"/>
        <family val="2"/>
      </rPr>
      <t xml:space="preserve"> </t>
    </r>
  </si>
  <si>
    <t xml:space="preserve">Bibliotekar D.B. og cand.scient.bibl. </t>
  </si>
  <si>
    <r>
      <t>Musikudd.</t>
    </r>
    <r>
      <rPr>
        <b/>
        <sz val="8"/>
        <color rgb="FF000000"/>
        <rFont val="Calibri"/>
        <family val="2"/>
      </rPr>
      <t xml:space="preserve"> </t>
    </r>
  </si>
  <si>
    <r>
      <t>Teolog</t>
    </r>
    <r>
      <rPr>
        <b/>
        <sz val="8"/>
        <color rgb="FF000000"/>
        <rFont val="Calibri"/>
        <family val="2"/>
      </rPr>
      <t xml:space="preserve"> </t>
    </r>
  </si>
  <si>
    <t xml:space="preserve">Cand.teol. </t>
  </si>
  <si>
    <r>
      <t>Psykolog</t>
    </r>
    <r>
      <rPr>
        <b/>
        <sz val="8"/>
        <color rgb="FF000000"/>
        <rFont val="Calibri"/>
        <family val="2"/>
      </rPr>
      <t xml:space="preserve"> </t>
    </r>
  </si>
  <si>
    <t xml:space="preserve">Cand.psych. </t>
  </si>
  <si>
    <r>
      <t>Jurist</t>
    </r>
    <r>
      <rPr>
        <b/>
        <sz val="8"/>
        <color rgb="FF000000"/>
        <rFont val="Calibri"/>
        <family val="2"/>
      </rPr>
      <t xml:space="preserve"> </t>
    </r>
  </si>
  <si>
    <t xml:space="preserve">Cand.jur. </t>
  </si>
  <si>
    <r>
      <t>Økonom</t>
    </r>
    <r>
      <rPr>
        <b/>
        <sz val="8"/>
        <color rgb="FF000000"/>
        <rFont val="Calibri"/>
        <family val="2"/>
      </rPr>
      <t xml:space="preserve"> </t>
    </r>
  </si>
  <si>
    <t xml:space="preserve">Cand.oecon., cand.polit. og cand.scient.oecon. </t>
  </si>
  <si>
    <r>
      <t>Samf.Adm.</t>
    </r>
    <r>
      <rPr>
        <b/>
        <sz val="8"/>
        <color rgb="FF000000"/>
        <rFont val="Calibri"/>
        <family val="2"/>
      </rPr>
      <t xml:space="preserve"> </t>
    </r>
  </si>
  <si>
    <t xml:space="preserve">Cand.scient.pol., cand.rer.soc., cand.tech.soc., cand. scient.adm., cand.adm.pol., cand.negot., cand.comm., kand.-samf. og cand.-scient.soc. </t>
  </si>
  <si>
    <r>
      <t>Cand.Merc.</t>
    </r>
    <r>
      <rPr>
        <b/>
        <sz val="8"/>
        <color rgb="FF000000"/>
        <rFont val="Calibri"/>
        <family val="2"/>
      </rPr>
      <t xml:space="preserve"> </t>
    </r>
  </si>
  <si>
    <t xml:space="preserve">Alle retninger indenfor cand.merc-uddannelserne. </t>
  </si>
  <si>
    <r>
      <t>HA</t>
    </r>
    <r>
      <rPr>
        <b/>
        <sz val="8"/>
        <color rgb="FF000000"/>
        <rFont val="Calibri"/>
        <family val="2"/>
      </rPr>
      <t xml:space="preserve"> </t>
    </r>
  </si>
  <si>
    <t>Alle retninger indenfor HA-uddannelserne</t>
  </si>
  <si>
    <t xml:space="preserve">Alle retninger indenfor HD-uddannelserne </t>
  </si>
  <si>
    <r>
      <t>Komm. og sprog</t>
    </r>
    <r>
      <rPr>
        <b/>
        <sz val="8"/>
        <color rgb="FF000000"/>
        <rFont val="Calibri"/>
        <family val="2"/>
      </rPr>
      <t xml:space="preserve"> </t>
    </r>
  </si>
  <si>
    <t xml:space="preserve">Alle medlemmer af arbejdsløshedskassen for Journalistisk, Kommunikation og Sprog bortset fra journalisterne.  </t>
  </si>
  <si>
    <t xml:space="preserve">Cand.IT </t>
  </si>
  <si>
    <r>
      <t>Bac.Samf.</t>
    </r>
    <r>
      <rPr>
        <b/>
        <sz val="8"/>
        <color rgb="FF000000"/>
        <rFont val="Calibri"/>
        <family val="2"/>
      </rPr>
      <t xml:space="preserve"> </t>
    </r>
  </si>
  <si>
    <t xml:space="preserve">Bacheloruddannelse indenfor det samfundsvidenskabelige område </t>
  </si>
  <si>
    <r>
      <t>Bac.Hum.</t>
    </r>
    <r>
      <rPr>
        <b/>
        <sz val="8"/>
        <color rgb="FF000000"/>
        <rFont val="Calibri"/>
        <family val="2"/>
      </rPr>
      <t xml:space="preserve"> </t>
    </r>
  </si>
  <si>
    <t xml:space="preserve">Bacheloruddannelse indenfor det humanistiske område </t>
  </si>
  <si>
    <r>
      <t>Bac.Nat.</t>
    </r>
    <r>
      <rPr>
        <b/>
        <sz val="8"/>
        <color rgb="FF000000"/>
        <rFont val="Calibri"/>
        <family val="2"/>
      </rPr>
      <t xml:space="preserve"> </t>
    </r>
  </si>
  <si>
    <t xml:space="preserve">Bacheloruddannelse indenfor det naturvidenskabelige område </t>
  </si>
  <si>
    <r>
      <t>Andre</t>
    </r>
    <r>
      <rPr>
        <b/>
        <sz val="8"/>
        <color rgb="FF000000"/>
        <rFont val="Calibri"/>
        <family val="2"/>
      </rPr>
      <t xml:space="preserve"> </t>
    </r>
  </si>
  <si>
    <t>Bornholm</t>
  </si>
  <si>
    <t>Cand.scient.tek.</t>
  </si>
  <si>
    <t>Jylland</t>
  </si>
  <si>
    <t>Vest-</t>
  </si>
  <si>
    <t>Øst-</t>
  </si>
  <si>
    <t>Fyn</t>
  </si>
  <si>
    <t>Hoved-</t>
  </si>
  <si>
    <t xml:space="preserve">Hele </t>
  </si>
  <si>
    <t>Lande</t>
  </si>
  <si>
    <t>Ing</t>
  </si>
  <si>
    <t>Mag</t>
  </si>
  <si>
    <t>Djøf</t>
  </si>
  <si>
    <t>Jord.</t>
  </si>
  <si>
    <t>&lt;</t>
  </si>
  <si>
    <t>Bruttoledighed</t>
  </si>
  <si>
    <t>Gennemsnitlig bruttoledighed</t>
  </si>
  <si>
    <t xml:space="preserve"> </t>
  </si>
  <si>
    <t>Hele landet</t>
  </si>
  <si>
    <t>0 -  3 mdr.</t>
  </si>
  <si>
    <t>3 - 6 mdr.</t>
  </si>
  <si>
    <t>6 - 9 mdr.</t>
  </si>
  <si>
    <t>9 - 12 mdr.</t>
  </si>
  <si>
    <t>12 - 15 mdr.</t>
  </si>
  <si>
    <t>15 - 18 mdr.</t>
  </si>
  <si>
    <t>18 - 21 mdr.</t>
  </si>
  <si>
    <t>21 - 24 mdr.</t>
  </si>
  <si>
    <t>60 år</t>
  </si>
  <si>
    <t>61 år</t>
  </si>
  <si>
    <t>62 år</t>
  </si>
  <si>
    <t>63 år</t>
  </si>
  <si>
    <t>64 år</t>
  </si>
  <si>
    <t>65 år</t>
  </si>
  <si>
    <t>66 år +</t>
  </si>
  <si>
    <t>Fuldtidspersoner</t>
  </si>
  <si>
    <t>Ledighedspct.</t>
  </si>
  <si>
    <t>Fuldtids-personer</t>
  </si>
  <si>
    <t>Ledigheds-berørte</t>
  </si>
  <si>
    <t>Tabel 2. Antal bruttoledige målt i berørte og opregnet til fuldtidspersoner</t>
  </si>
  <si>
    <t>Tabel 3. Antal bruttoledige i procent af antal forsikrede</t>
  </si>
  <si>
    <t>Tabel 4. Antal bruttoledige målt i berørte medlemmer - aldersfordelt</t>
  </si>
  <si>
    <t>Tabel 4. Antal bruttoledige målt i fuldtidspersoner - aldersfordelt</t>
  </si>
  <si>
    <t>Tabel 5. Antal bruttoledige målt i fuldtidspersoner - fordelt på kandidatalder (år siden dimission)</t>
  </si>
  <si>
    <t>Tabel 5. Antal bruttoledige målt i berørte medlemmer - fordelt på kandidatalder (år siden dimission)</t>
  </si>
  <si>
    <t>Tabel 4.2 Bruttoledighedsprocenten målt i fuldtidspersoner - aldersfordelt</t>
  </si>
  <si>
    <t>Tabel 4.2 Bruttoledighedsprocenten målt i ledighedsberørte - aldersfordelt</t>
  </si>
  <si>
    <t>Tabel 5.2 Bruttoledighedsprocenten målt i ledighedsberørte - fordelt efter kandidatalder (år siden dimission)</t>
  </si>
  <si>
    <t>Tabel 5.3 Bruttoledighedsprocenten målt i fuldtidspersoner - fordelt efter kandidatalder (år siden dimission)</t>
  </si>
  <si>
    <t>Tabel 4. Antal forsikrede medlemmer - aldersfordelt</t>
  </si>
  <si>
    <t>Tabel 5. Antal forsikrede medlemmer - fordelt på kandidatalder (år siden dimission)</t>
  </si>
  <si>
    <t>Tabel 5. Antal forsikrede medlemmer med dimission indenfor de seneste 2 år</t>
  </si>
  <si>
    <t>Tabel 5. Antal bruttoledige målt i fuldtidspersoner - akademikere med dimission indenfor de seneste 2 år</t>
  </si>
  <si>
    <t>Tabel 5.4 Bruttoledighedsprocenten målt i fuldtidspersoner - akademikere med dimission indenfor de seneste 2 år</t>
  </si>
  <si>
    <t>Tabel A1: Forsikrede medlemmer fordelt på regioner</t>
  </si>
  <si>
    <t>Tabel A2: Antal bruttoledige målt i fuldtidspersoner fordelt på regioner</t>
  </si>
  <si>
    <t>Tabel A1: Antal bruttoledige målt i berørte medlemmer fordelt på regioner</t>
  </si>
  <si>
    <t xml:space="preserve">Tabel A3 - Bruttoledigheden målt i fuldtidspersoner i de store kommuner </t>
  </si>
  <si>
    <t>Antal fuldtidspersoner</t>
  </si>
  <si>
    <t>Tabel B1: Bruttoledighedsprocenten målt i ledighedsberørte fordelt på regioner</t>
  </si>
  <si>
    <t>Tabel B2: Bruttoledighedsprocenten målt i fuldtidspersoner fordelt på regioner</t>
  </si>
  <si>
    <t>Kandidater indenfor det tekniske naturvidenskabelige område (Ny katagori oprettet i januar 2015)</t>
  </si>
  <si>
    <t>Kandidatretninger indenfor det humanistiske område</t>
  </si>
  <si>
    <t>Musikuddannede kandidater</t>
  </si>
  <si>
    <t>- op til 1 år</t>
  </si>
  <si>
    <t>- kandidatalder op til 1 år</t>
  </si>
  <si>
    <t>1 - 2 år</t>
  </si>
  <si>
    <t>0 - 1 år</t>
  </si>
  <si>
    <t>Civ. Ing.</t>
  </si>
  <si>
    <t>Diplom Ing.</t>
  </si>
  <si>
    <t>Cand.Scient.Tech.</t>
  </si>
  <si>
    <r>
      <t>Civ. Ing.</t>
    </r>
    <r>
      <rPr>
        <b/>
        <sz val="8"/>
        <color rgb="FF000000"/>
        <rFont val="Calibri"/>
        <family val="2"/>
      </rPr>
      <t xml:space="preserve"> </t>
    </r>
  </si>
  <si>
    <r>
      <t>Diplom Ing.</t>
    </r>
    <r>
      <rPr>
        <b/>
        <sz val="8"/>
        <color rgb="FF000000"/>
        <rFont val="Calibri"/>
        <family val="2"/>
      </rPr>
      <t xml:space="preserve"> </t>
    </r>
  </si>
  <si>
    <t>Kiropraktorer og medlemmer af AAK, CA og IAK som ikke kan placeres indenfor en af de øvrige uddannelseskategorier. Cand.design, ph.d. i arkitektur og design samt master of architecture and design indgår også her</t>
  </si>
  <si>
    <t>Cand.arch.</t>
  </si>
  <si>
    <t>Bygningskonst.</t>
  </si>
  <si>
    <t>Cand. pharm., cand. scient lægemiddelvidenskab, cand. scient medicinalkemi, cand. scient medicinalbiologi, cand. scient molekylær medicin, humanbiologer, Ph.d. farmaceuter</t>
  </si>
  <si>
    <t>Bygningskonstruktør</t>
  </si>
  <si>
    <t>Juli</t>
  </si>
  <si>
    <t>Aug</t>
  </si>
  <si>
    <t>Sep</t>
  </si>
  <si>
    <t>Okt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</si>
</sst>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* #,##0.00_ ;_ * \-#,##0.00_ ;_ * &quot;-&quot;??_ ;_ @_ "/>
    <numFmt numFmtId="165" formatCode="#,##0.0"/>
    <numFmt numFmtId="166" formatCode="0.0"/>
    <numFmt numFmtId="167" formatCode="0;0;"/>
  </numFmts>
  <fonts count="21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8"/>
      <color rgb="FF000000"/>
      <name val="Arial"/>
      <family val="2"/>
    </font>
    <font>
      <i/>
      <sz val="10"/>
      <name val="Arial"/>
      <family val="2"/>
    </font>
    <font>
      <b/>
      <sz val="8"/>
      <color rgb="FF000000"/>
      <name val="Calibri"/>
      <family val="2"/>
    </font>
    <font>
      <sz val="10"/>
      <color theme="1"/>
      <name val="Verdana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2D4D8"/>
        <bgColor indexed="64"/>
      </patternFill>
    </fill>
    <fill>
      <patternFill patternType="solid">
        <fgColor rgb="FF6FC1C7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52D2C"/>
        <bgColor indexed="64"/>
      </patternFill>
    </fill>
    <fill>
      <patternFill patternType="solid">
        <fgColor rgb="FF79CAD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164" fontId="2" fillId="0" borderId="0" applyFont="0" applyFill="0" applyBorder="0" applyAlignment="0" applyProtection="0"/>
    <xf numFmtId="0" fontId="2" fillId="0" borderId="0"/>
    <xf numFmtId="0" fontId="14" fillId="0" borderId="0"/>
    <xf numFmtId="0" fontId="15" fillId="0" borderId="0"/>
    <xf numFmtId="0" fontId="2" fillId="0" borderId="0"/>
    <xf numFmtId="0" fontId="1" fillId="0" borderId="0"/>
  </cellStyleXfs>
  <cellXfs count="194">
    <xf numFmtId="0" fontId="0" fillId="0" borderId="0" xfId="0"/>
    <xf numFmtId="0" fontId="0" fillId="2" borderId="0" xfId="0" applyFill="1"/>
    <xf numFmtId="3" fontId="4" fillId="2" borderId="0" xfId="0" applyNumberFormat="1" applyFont="1" applyFill="1"/>
    <xf numFmtId="0" fontId="6" fillId="2" borderId="0" xfId="0" applyFont="1" applyFill="1" applyAlignment="1">
      <alignment horizontal="center" vertical="center"/>
    </xf>
    <xf numFmtId="0" fontId="6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/>
    </xf>
    <xf numFmtId="0" fontId="8" fillId="2" borderId="0" xfId="0" quotePrefix="1" applyFont="1" applyFill="1" applyAlignment="1">
      <alignment vertical="center"/>
    </xf>
    <xf numFmtId="3" fontId="8" fillId="2" borderId="0" xfId="0" applyNumberFormat="1" applyFont="1" applyFill="1" applyAlignment="1">
      <alignment horizontal="right" vertical="center"/>
    </xf>
    <xf numFmtId="165" fontId="8" fillId="2" borderId="0" xfId="0" applyNumberFormat="1" applyFont="1" applyFill="1" applyAlignment="1">
      <alignment horizontal="right" vertical="center"/>
    </xf>
    <xf numFmtId="3" fontId="0" fillId="2" borderId="0" xfId="0" applyNumberFormat="1" applyFill="1"/>
    <xf numFmtId="0" fontId="8" fillId="2" borderId="0" xfId="0" applyFont="1" applyFill="1" applyAlignment="1">
      <alignment vertical="center"/>
    </xf>
    <xf numFmtId="164" fontId="8" fillId="2" borderId="0" xfId="1" applyFont="1" applyFill="1" applyAlignment="1">
      <alignment horizontal="right" vertical="center"/>
    </xf>
    <xf numFmtId="164" fontId="8" fillId="2" borderId="0" xfId="1" applyFont="1" applyFill="1" applyAlignment="1">
      <alignment horizontal="center" vertical="center"/>
    </xf>
    <xf numFmtId="3" fontId="8" fillId="2" borderId="0" xfId="0" applyNumberFormat="1" applyFont="1" applyFill="1" applyAlignment="1">
      <alignment vertical="center"/>
    </xf>
    <xf numFmtId="164" fontId="8" fillId="2" borderId="0" xfId="1" applyFont="1" applyFill="1" applyAlignment="1">
      <alignment vertical="center"/>
    </xf>
    <xf numFmtId="0" fontId="3" fillId="0" borderId="0" xfId="0" applyFont="1"/>
    <xf numFmtId="49" fontId="0" fillId="0" borderId="0" xfId="0" applyNumberFormat="1" applyAlignment="1">
      <alignment wrapText="1"/>
    </xf>
    <xf numFmtId="0" fontId="9" fillId="3" borderId="0" xfId="0" applyFont="1" applyFill="1"/>
    <xf numFmtId="3" fontId="2" fillId="3" borderId="0" xfId="0" applyNumberFormat="1" applyFont="1" applyFill="1"/>
    <xf numFmtId="3" fontId="2" fillId="2" borderId="0" xfId="0" applyNumberFormat="1" applyFont="1" applyFill="1"/>
    <xf numFmtId="0" fontId="9" fillId="0" borderId="0" xfId="0" applyFont="1"/>
    <xf numFmtId="3" fontId="2" fillId="0" borderId="0" xfId="0" applyNumberFormat="1" applyFont="1"/>
    <xf numFmtId="3" fontId="4" fillId="0" borderId="0" xfId="0" applyNumberFormat="1" applyFont="1"/>
    <xf numFmtId="0" fontId="10" fillId="0" borderId="0" xfId="0" applyFont="1"/>
    <xf numFmtId="0" fontId="10" fillId="4" borderId="0" xfId="0" applyFont="1" applyFill="1"/>
    <xf numFmtId="0" fontId="0" fillId="4" borderId="0" xfId="0" applyFill="1"/>
    <xf numFmtId="0" fontId="8" fillId="0" borderId="0" xfId="0" applyFont="1"/>
    <xf numFmtId="0" fontId="8" fillId="4" borderId="0" xfId="0" applyFont="1" applyFill="1"/>
    <xf numFmtId="0" fontId="9" fillId="0" borderId="0" xfId="0" applyFont="1" applyAlignment="1">
      <alignment horizontal="center"/>
    </xf>
    <xf numFmtId="0" fontId="2" fillId="0" borderId="0" xfId="0" applyFont="1"/>
    <xf numFmtId="3" fontId="9" fillId="3" borderId="0" xfId="0" applyNumberFormat="1" applyFont="1" applyFill="1"/>
    <xf numFmtId="3" fontId="0" fillId="0" borderId="0" xfId="0" applyNumberFormat="1"/>
    <xf numFmtId="3" fontId="9" fillId="0" borderId="0" xfId="0" applyNumberFormat="1" applyFont="1"/>
    <xf numFmtId="0" fontId="4" fillId="0" borderId="0" xfId="0" applyFont="1"/>
    <xf numFmtId="0" fontId="4" fillId="4" borderId="0" xfId="0" applyFont="1" applyFill="1"/>
    <xf numFmtId="3" fontId="2" fillId="3" borderId="0" xfId="0" applyNumberFormat="1" applyFont="1" applyFill="1" applyAlignment="1">
      <alignment horizontal="right"/>
    </xf>
    <xf numFmtId="3" fontId="2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165" fontId="2" fillId="3" borderId="0" xfId="0" applyNumberFormat="1" applyFont="1" applyFill="1" applyAlignment="1">
      <alignment horizontal="right"/>
    </xf>
    <xf numFmtId="165" fontId="2" fillId="0" borderId="0" xfId="0" applyNumberFormat="1" applyFont="1" applyAlignment="1">
      <alignment horizontal="right"/>
    </xf>
    <xf numFmtId="165" fontId="0" fillId="0" borderId="0" xfId="0" applyNumberFormat="1"/>
    <xf numFmtId="21" fontId="11" fillId="0" borderId="0" xfId="0" applyNumberFormat="1" applyFont="1"/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166" fontId="0" fillId="0" borderId="0" xfId="0" applyNumberFormat="1" applyAlignment="1">
      <alignment horizontal="right"/>
    </xf>
    <xf numFmtId="0" fontId="8" fillId="0" borderId="0" xfId="0" applyFont="1" applyAlignment="1">
      <alignment vertical="center"/>
    </xf>
    <xf numFmtId="0" fontId="12" fillId="0" borderId="0" xfId="0" applyFont="1"/>
    <xf numFmtId="167" fontId="0" fillId="0" borderId="0" xfId="0" applyNumberFormat="1"/>
    <xf numFmtId="167" fontId="4" fillId="0" borderId="0" xfId="0" applyNumberFormat="1" applyFont="1"/>
    <xf numFmtId="0" fontId="10" fillId="5" borderId="0" xfId="0" applyFont="1" applyFill="1"/>
    <xf numFmtId="0" fontId="9" fillId="5" borderId="0" xfId="0" applyFont="1" applyFill="1" applyAlignment="1">
      <alignment horizontal="center"/>
    </xf>
    <xf numFmtId="0" fontId="0" fillId="5" borderId="0" xfId="0" applyFill="1"/>
    <xf numFmtId="0" fontId="2" fillId="5" borderId="0" xfId="0" applyFont="1" applyFill="1"/>
    <xf numFmtId="0" fontId="8" fillId="5" borderId="0" xfId="0" applyFont="1" applyFill="1"/>
    <xf numFmtId="166" fontId="4" fillId="0" borderId="0" xfId="0" applyNumberFormat="1" applyFont="1" applyAlignment="1">
      <alignment horizontal="right"/>
    </xf>
    <xf numFmtId="166" fontId="8" fillId="0" borderId="0" xfId="0" applyNumberFormat="1" applyFont="1"/>
    <xf numFmtId="0" fontId="2" fillId="2" borderId="0" xfId="2" applyFill="1"/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/>
    <xf numFmtId="3" fontId="8" fillId="0" borderId="0" xfId="0" applyNumberFormat="1" applyFont="1" applyAlignment="1">
      <alignment vertical="center"/>
    </xf>
    <xf numFmtId="165" fontId="8" fillId="0" borderId="0" xfId="0" applyNumberFormat="1" applyFont="1" applyAlignment="1">
      <alignment vertical="center"/>
    </xf>
    <xf numFmtId="165" fontId="2" fillId="0" borderId="0" xfId="0" applyNumberFormat="1" applyFont="1"/>
    <xf numFmtId="167" fontId="0" fillId="0" borderId="0" xfId="0" applyNumberFormat="1" applyAlignment="1">
      <alignment horizontal="right"/>
    </xf>
    <xf numFmtId="165" fontId="9" fillId="0" borderId="0" xfId="0" applyNumberFormat="1" applyFont="1" applyAlignment="1">
      <alignment horizontal="right"/>
    </xf>
    <xf numFmtId="0" fontId="9" fillId="5" borderId="0" xfId="0" applyFont="1" applyFill="1" applyAlignment="1">
      <alignment horizontal="right"/>
    </xf>
    <xf numFmtId="165" fontId="0" fillId="3" borderId="0" xfId="0" applyNumberFormat="1" applyFill="1" applyAlignment="1">
      <alignment horizontal="right"/>
    </xf>
    <xf numFmtId="165" fontId="0" fillId="0" borderId="0" xfId="0" applyNumberFormat="1" applyAlignment="1">
      <alignment horizontal="right"/>
    </xf>
    <xf numFmtId="1" fontId="4" fillId="0" borderId="0" xfId="0" applyNumberFormat="1" applyFont="1" applyAlignment="1">
      <alignment horizontal="right"/>
    </xf>
    <xf numFmtId="3" fontId="0" fillId="3" borderId="0" xfId="0" applyNumberFormat="1" applyFill="1" applyAlignment="1">
      <alignment horizontal="right"/>
    </xf>
    <xf numFmtId="165" fontId="4" fillId="0" borderId="0" xfId="0" applyNumberFormat="1" applyFont="1"/>
    <xf numFmtId="165" fontId="2" fillId="2" borderId="0" xfId="2" applyNumberFormat="1" applyFill="1"/>
    <xf numFmtId="3" fontId="0" fillId="0" borderId="0" xfId="0" applyNumberFormat="1" applyAlignment="1">
      <alignment horizontal="right"/>
    </xf>
    <xf numFmtId="165" fontId="4" fillId="0" borderId="0" xfId="0" applyNumberFormat="1" applyFont="1" applyAlignment="1">
      <alignment horizontal="right"/>
    </xf>
    <xf numFmtId="166" fontId="2" fillId="2" borderId="0" xfId="0" applyNumberFormat="1" applyFont="1" applyFill="1" applyAlignment="1">
      <alignment horizontal="right"/>
    </xf>
    <xf numFmtId="3" fontId="9" fillId="0" borderId="0" xfId="0" applyNumberFormat="1" applyFont="1" applyAlignment="1">
      <alignment horizontal="right"/>
    </xf>
    <xf numFmtId="0" fontId="0" fillId="2" borderId="0" xfId="2" applyFont="1" applyFill="1"/>
    <xf numFmtId="3" fontId="19" fillId="6" borderId="0" xfId="0" applyNumberFormat="1" applyFont="1" applyFill="1"/>
    <xf numFmtId="3" fontId="16" fillId="6" borderId="0" xfId="0" applyNumberFormat="1" applyFont="1" applyFill="1" applyAlignment="1">
      <alignment horizontal="right"/>
    </xf>
    <xf numFmtId="3" fontId="19" fillId="7" borderId="0" xfId="0" applyNumberFormat="1" applyFont="1" applyFill="1"/>
    <xf numFmtId="3" fontId="16" fillId="7" borderId="0" xfId="0" applyNumberFormat="1" applyFont="1" applyFill="1" applyAlignment="1">
      <alignment horizontal="right"/>
    </xf>
    <xf numFmtId="3" fontId="19" fillId="0" borderId="0" xfId="0" applyNumberFormat="1" applyFont="1" applyFill="1"/>
    <xf numFmtId="3" fontId="16" fillId="0" borderId="0" xfId="0" applyNumberFormat="1" applyFont="1" applyFill="1" applyAlignment="1">
      <alignment horizontal="right"/>
    </xf>
    <xf numFmtId="0" fontId="0" fillId="8" borderId="0" xfId="0" applyFill="1"/>
    <xf numFmtId="3" fontId="0" fillId="0" borderId="0" xfId="0" applyNumberFormat="1" applyBorder="1"/>
    <xf numFmtId="0" fontId="0" fillId="0" borderId="0" xfId="0" applyBorder="1"/>
    <xf numFmtId="0" fontId="17" fillId="9" borderId="0" xfId="0" applyFont="1" applyFill="1"/>
    <xf numFmtId="3" fontId="18" fillId="9" borderId="0" xfId="0" applyNumberFormat="1" applyFont="1" applyFill="1" applyAlignment="1">
      <alignment horizontal="right"/>
    </xf>
    <xf numFmtId="3" fontId="19" fillId="10" borderId="0" xfId="0" applyNumberFormat="1" applyFont="1" applyFill="1"/>
    <xf numFmtId="3" fontId="16" fillId="10" borderId="0" xfId="0" applyNumberFormat="1" applyFont="1" applyFill="1" applyAlignment="1">
      <alignment horizontal="right"/>
    </xf>
    <xf numFmtId="165" fontId="18" fillId="9" borderId="0" xfId="0" applyNumberFormat="1" applyFont="1" applyFill="1" applyAlignment="1">
      <alignment horizontal="right"/>
    </xf>
    <xf numFmtId="165" fontId="16" fillId="6" borderId="0" xfId="0" applyNumberFormat="1" applyFont="1" applyFill="1" applyAlignment="1">
      <alignment horizontal="right"/>
    </xf>
    <xf numFmtId="165" fontId="16" fillId="10" borderId="0" xfId="0" applyNumberFormat="1" applyFont="1" applyFill="1" applyAlignment="1">
      <alignment horizontal="right"/>
    </xf>
    <xf numFmtId="165" fontId="16" fillId="0" borderId="0" xfId="0" applyNumberFormat="1" applyFont="1" applyFill="1" applyAlignment="1">
      <alignment horizontal="right"/>
    </xf>
    <xf numFmtId="165" fontId="16" fillId="7" borderId="0" xfId="0" applyNumberFormat="1" applyFont="1" applyFill="1" applyAlignment="1">
      <alignment horizontal="right"/>
    </xf>
    <xf numFmtId="3" fontId="4" fillId="2" borderId="0" xfId="0" applyNumberFormat="1" applyFont="1" applyFill="1" applyAlignment="1">
      <alignment horizontal="right" indent="1"/>
    </xf>
    <xf numFmtId="3" fontId="20" fillId="2" borderId="0" xfId="0" applyNumberFormat="1" applyFont="1" applyFill="1"/>
    <xf numFmtId="3" fontId="18" fillId="2" borderId="0" xfId="0" applyNumberFormat="1" applyFont="1" applyFill="1"/>
    <xf numFmtId="165" fontId="20" fillId="2" borderId="0" xfId="0" applyNumberFormat="1" applyFont="1" applyFill="1" applyAlignment="1">
      <alignment horizontal="right"/>
    </xf>
    <xf numFmtId="165" fontId="16" fillId="2" borderId="0" xfId="0" applyNumberFormat="1" applyFont="1" applyFill="1" applyAlignment="1">
      <alignment horizontal="right"/>
    </xf>
    <xf numFmtId="3" fontId="18" fillId="2" borderId="0" xfId="0" applyNumberFormat="1" applyFont="1" applyFill="1" applyAlignment="1">
      <alignment horizontal="right"/>
    </xf>
    <xf numFmtId="3" fontId="20" fillId="2" borderId="0" xfId="0" applyNumberFormat="1" applyFont="1" applyFill="1" applyAlignment="1">
      <alignment horizontal="right"/>
    </xf>
    <xf numFmtId="3" fontId="16" fillId="2" borderId="0" xfId="0" applyNumberFormat="1" applyFont="1" applyFill="1" applyAlignment="1">
      <alignment horizontal="right"/>
    </xf>
    <xf numFmtId="0" fontId="18" fillId="2" borderId="0" xfId="0" applyFont="1" applyFill="1" applyAlignment="1">
      <alignment horizontal="right"/>
    </xf>
    <xf numFmtId="3" fontId="2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165" fontId="18" fillId="2" borderId="0" xfId="0" applyNumberFormat="1" applyFont="1" applyFill="1" applyAlignment="1">
      <alignment horizontal="right"/>
    </xf>
    <xf numFmtId="165" fontId="19" fillId="10" borderId="0" xfId="0" applyNumberFormat="1" applyFont="1" applyFill="1"/>
    <xf numFmtId="165" fontId="20" fillId="2" borderId="0" xfId="0" applyNumberFormat="1" applyFont="1" applyFill="1"/>
    <xf numFmtId="165" fontId="19" fillId="0" borderId="0" xfId="0" applyNumberFormat="1" applyFont="1" applyFill="1"/>
    <xf numFmtId="165" fontId="19" fillId="6" borderId="0" xfId="0" applyNumberFormat="1" applyFont="1" applyFill="1"/>
    <xf numFmtId="0" fontId="9" fillId="2" borderId="0" xfId="0" applyFont="1" applyFill="1" applyAlignment="1">
      <alignment horizontal="left"/>
    </xf>
    <xf numFmtId="0" fontId="9" fillId="2" borderId="0" xfId="0" applyFont="1" applyFill="1" applyAlignment="1">
      <alignment horizontal="right"/>
    </xf>
    <xf numFmtId="3" fontId="2" fillId="2" borderId="0" xfId="0" applyNumberFormat="1" applyFont="1" applyFill="1" applyAlignment="1">
      <alignment horizontal="right"/>
    </xf>
    <xf numFmtId="3" fontId="4" fillId="2" borderId="0" xfId="0" applyNumberFormat="1" applyFont="1" applyFill="1" applyAlignment="1">
      <alignment horizontal="right"/>
    </xf>
    <xf numFmtId="165" fontId="2" fillId="2" borderId="0" xfId="0" applyNumberFormat="1" applyFont="1" applyFill="1" applyAlignment="1">
      <alignment horizontal="right"/>
    </xf>
    <xf numFmtId="165" fontId="4" fillId="2" borderId="0" xfId="0" applyNumberFormat="1" applyFont="1" applyFill="1"/>
    <xf numFmtId="165" fontId="4" fillId="2" borderId="0" xfId="0" applyNumberFormat="1" applyFont="1" applyFill="1" applyAlignment="1">
      <alignment horizontal="right"/>
    </xf>
    <xf numFmtId="0" fontId="10" fillId="0" borderId="0" xfId="0" applyFont="1" applyFill="1"/>
    <xf numFmtId="0" fontId="0" fillId="0" borderId="0" xfId="0" applyFill="1"/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right"/>
    </xf>
    <xf numFmtId="3" fontId="9" fillId="0" borderId="0" xfId="0" applyNumberFormat="1" applyFont="1" applyFill="1" applyAlignment="1">
      <alignment horizontal="right"/>
    </xf>
    <xf numFmtId="3" fontId="2" fillId="0" borderId="0" xfId="0" applyNumberFormat="1" applyFont="1" applyFill="1"/>
    <xf numFmtId="3" fontId="4" fillId="0" borderId="0" xfId="0" applyNumberFormat="1" applyFont="1" applyFill="1" applyAlignment="1">
      <alignment horizontal="right"/>
    </xf>
    <xf numFmtId="3" fontId="0" fillId="0" borderId="0" xfId="0" applyNumberFormat="1" applyFill="1"/>
    <xf numFmtId="165" fontId="4" fillId="0" borderId="0" xfId="0" applyNumberFormat="1" applyFont="1" applyFill="1" applyAlignment="1">
      <alignment horizontal="right"/>
    </xf>
    <xf numFmtId="0" fontId="8" fillId="2" borderId="0" xfId="0" applyFont="1" applyFill="1" applyAlignment="1">
      <alignment horizontal="right"/>
    </xf>
    <xf numFmtId="0" fontId="0" fillId="2" borderId="0" xfId="0" applyFill="1" applyAlignment="1">
      <alignment horizontal="right"/>
    </xf>
    <xf numFmtId="0" fontId="3" fillId="2" borderId="0" xfId="0" applyFont="1" applyFill="1" applyAlignment="1">
      <alignment horizontal="left"/>
    </xf>
    <xf numFmtId="0" fontId="4" fillId="2" borderId="0" xfId="0" applyFont="1" applyFill="1"/>
    <xf numFmtId="165" fontId="0" fillId="2" borderId="0" xfId="0" applyNumberFormat="1" applyFill="1" applyAlignment="1">
      <alignment horizontal="right"/>
    </xf>
    <xf numFmtId="166" fontId="0" fillId="2" borderId="0" xfId="0" applyNumberFormat="1" applyFill="1"/>
    <xf numFmtId="0" fontId="9" fillId="2" borderId="0" xfId="0" applyFont="1" applyFill="1"/>
    <xf numFmtId="0" fontId="9" fillId="2" borderId="0" xfId="0" applyFont="1" applyFill="1" applyAlignment="1">
      <alignment horizontal="center"/>
    </xf>
    <xf numFmtId="166" fontId="4" fillId="2" borderId="0" xfId="0" applyNumberFormat="1" applyFont="1" applyFill="1"/>
    <xf numFmtId="3" fontId="9" fillId="6" borderId="0" xfId="0" applyNumberFormat="1" applyFont="1" applyFill="1" applyAlignment="1">
      <alignment vertical="center"/>
    </xf>
    <xf numFmtId="3" fontId="8" fillId="6" borderId="0" xfId="0" applyNumberFormat="1" applyFont="1" applyFill="1" applyAlignment="1">
      <alignment horizontal="right" vertical="center"/>
    </xf>
    <xf numFmtId="165" fontId="8" fillId="6" borderId="0" xfId="0" applyNumberFormat="1" applyFont="1" applyFill="1" applyAlignment="1">
      <alignment horizontal="right" vertical="center"/>
    </xf>
    <xf numFmtId="3" fontId="9" fillId="10" borderId="0" xfId="0" applyNumberFormat="1" applyFont="1" applyFill="1" applyAlignment="1">
      <alignment vertical="center"/>
    </xf>
    <xf numFmtId="3" fontId="8" fillId="10" borderId="0" xfId="0" applyNumberFormat="1" applyFont="1" applyFill="1" applyAlignment="1">
      <alignment horizontal="right" vertical="center"/>
    </xf>
    <xf numFmtId="165" fontId="8" fillId="10" borderId="0" xfId="0" applyNumberFormat="1" applyFont="1" applyFill="1" applyAlignment="1">
      <alignment horizontal="right" vertical="center"/>
    </xf>
    <xf numFmtId="3" fontId="8" fillId="6" borderId="0" xfId="0" quotePrefix="1" applyNumberFormat="1" applyFont="1" applyFill="1" applyAlignment="1">
      <alignment vertical="center"/>
    </xf>
    <xf numFmtId="0" fontId="8" fillId="10" borderId="0" xfId="0" quotePrefix="1" applyFont="1" applyFill="1" applyAlignment="1">
      <alignment vertical="center"/>
    </xf>
    <xf numFmtId="3" fontId="8" fillId="8" borderId="0" xfId="0" applyNumberFormat="1" applyFont="1" applyFill="1" applyAlignment="1">
      <alignment vertical="center"/>
    </xf>
    <xf numFmtId="3" fontId="9" fillId="8" borderId="0" xfId="0" applyNumberFormat="1" applyFont="1" applyFill="1" applyAlignment="1">
      <alignment vertical="center"/>
    </xf>
    <xf numFmtId="3" fontId="8" fillId="8" borderId="0" xfId="0" applyNumberFormat="1" applyFont="1" applyFill="1" applyAlignment="1">
      <alignment horizontal="right" vertical="center"/>
    </xf>
    <xf numFmtId="3" fontId="9" fillId="8" borderId="0" xfId="0" applyNumberFormat="1" applyFont="1" applyFill="1" applyAlignment="1">
      <alignment horizontal="right" vertical="center"/>
    </xf>
    <xf numFmtId="165" fontId="8" fillId="8" borderId="0" xfId="0" applyNumberFormat="1" applyFont="1" applyFill="1" applyAlignment="1">
      <alignment horizontal="right" vertical="center"/>
    </xf>
    <xf numFmtId="3" fontId="4" fillId="8" borderId="0" xfId="0" applyNumberFormat="1" applyFont="1" applyFill="1"/>
    <xf numFmtId="3" fontId="5" fillId="8" borderId="0" xfId="0" applyNumberFormat="1" applyFont="1" applyFill="1" applyAlignment="1">
      <alignment vertical="center"/>
    </xf>
    <xf numFmtId="3" fontId="6" fillId="8" borderId="0" xfId="0" applyNumberFormat="1" applyFont="1" applyFill="1" applyAlignment="1">
      <alignment vertical="center"/>
    </xf>
    <xf numFmtId="3" fontId="7" fillId="8" borderId="0" xfId="0" applyNumberFormat="1" applyFont="1" applyFill="1" applyAlignment="1">
      <alignment vertical="center"/>
    </xf>
    <xf numFmtId="3" fontId="9" fillId="8" borderId="0" xfId="0" applyNumberFormat="1" applyFont="1" applyFill="1"/>
    <xf numFmtId="3" fontId="6" fillId="8" borderId="0" xfId="0" applyNumberFormat="1" applyFont="1" applyFill="1" applyAlignment="1">
      <alignment horizontal="center" vertical="center"/>
    </xf>
    <xf numFmtId="3" fontId="7" fillId="8" borderId="0" xfId="0" applyNumberFormat="1" applyFont="1" applyFill="1" applyAlignment="1">
      <alignment horizontal="center" vertical="center"/>
    </xf>
    <xf numFmtId="3" fontId="9" fillId="8" borderId="0" xfId="0" applyNumberFormat="1" applyFont="1" applyFill="1" applyAlignment="1">
      <alignment horizontal="center"/>
    </xf>
    <xf numFmtId="165" fontId="8" fillId="8" borderId="0" xfId="0" applyNumberFormat="1" applyFont="1" applyFill="1" applyAlignment="1">
      <alignment vertical="center"/>
    </xf>
    <xf numFmtId="0" fontId="0" fillId="6" borderId="0" xfId="0" applyFill="1"/>
    <xf numFmtId="3" fontId="8" fillId="10" borderId="0" xfId="0" applyNumberFormat="1" applyFont="1" applyFill="1" applyAlignment="1">
      <alignment vertical="center"/>
    </xf>
    <xf numFmtId="165" fontId="8" fillId="10" borderId="0" xfId="0" applyNumberFormat="1" applyFont="1" applyFill="1" applyAlignment="1">
      <alignment vertical="center"/>
    </xf>
    <xf numFmtId="0" fontId="0" fillId="10" borderId="0" xfId="0" applyFill="1"/>
    <xf numFmtId="165" fontId="8" fillId="6" borderId="0" xfId="0" applyNumberFormat="1" applyFont="1" applyFill="1" applyAlignment="1">
      <alignment vertical="center"/>
    </xf>
    <xf numFmtId="3" fontId="8" fillId="6" borderId="0" xfId="0" applyNumberFormat="1" applyFont="1" applyFill="1" applyAlignment="1">
      <alignment vertical="center"/>
    </xf>
    <xf numFmtId="3" fontId="8" fillId="8" borderId="0" xfId="0" quotePrefix="1" applyNumberFormat="1" applyFont="1" applyFill="1" applyAlignment="1">
      <alignment vertical="center"/>
    </xf>
    <xf numFmtId="0" fontId="6" fillId="8" borderId="0" xfId="0" applyFont="1" applyFill="1" applyAlignment="1">
      <alignment horizontal="center" vertical="center"/>
    </xf>
    <xf numFmtId="0" fontId="4" fillId="2" borderId="0" xfId="2" applyFont="1" applyFill="1" applyAlignment="1">
      <alignment horizontal="left"/>
    </xf>
    <xf numFmtId="3" fontId="20" fillId="6" borderId="0" xfId="0" applyNumberFormat="1" applyFont="1" applyFill="1" applyAlignment="1">
      <alignment vertical="center"/>
    </xf>
    <xf numFmtId="0" fontId="4" fillId="2" borderId="0" xfId="2" applyFont="1" applyFill="1" applyAlignment="1">
      <alignment vertical="center"/>
    </xf>
    <xf numFmtId="3" fontId="16" fillId="6" borderId="0" xfId="0" applyNumberFormat="1" applyFont="1" applyFill="1" applyAlignment="1">
      <alignment vertical="center"/>
    </xf>
    <xf numFmtId="3" fontId="20" fillId="10" borderId="0" xfId="0" applyNumberFormat="1" applyFont="1" applyFill="1" applyAlignment="1">
      <alignment vertical="center"/>
    </xf>
    <xf numFmtId="3" fontId="16" fillId="10" borderId="0" xfId="0" applyNumberFormat="1" applyFont="1" applyFill="1" applyAlignment="1">
      <alignment vertical="center"/>
    </xf>
    <xf numFmtId="3" fontId="20" fillId="0" borderId="0" xfId="0" applyNumberFormat="1" applyFont="1" applyAlignment="1">
      <alignment vertical="center"/>
    </xf>
    <xf numFmtId="3" fontId="16" fillId="0" borderId="0" xfId="0" applyNumberFormat="1" applyFont="1" applyAlignment="1">
      <alignment vertical="center"/>
    </xf>
    <xf numFmtId="3" fontId="16" fillId="0" borderId="0" xfId="0" applyNumberFormat="1" applyFont="1" applyAlignment="1">
      <alignment vertical="center" wrapText="1"/>
    </xf>
    <xf numFmtId="0" fontId="0" fillId="0" borderId="0" xfId="2" applyFont="1" applyAlignment="1">
      <alignment vertical="center"/>
    </xf>
    <xf numFmtId="3" fontId="16" fillId="6" borderId="0" xfId="0" applyNumberFormat="1" applyFont="1" applyFill="1" applyAlignment="1">
      <alignment vertical="center" wrapText="1"/>
    </xf>
    <xf numFmtId="0" fontId="3" fillId="2" borderId="0" xfId="0" applyFont="1" applyFill="1" applyAlignment="1">
      <alignment horizontal="center"/>
    </xf>
    <xf numFmtId="3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3" fontId="6" fillId="2" borderId="2" xfId="0" applyNumberFormat="1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49" fontId="0" fillId="0" borderId="0" xfId="0" applyNumberFormat="1" applyAlignment="1">
      <alignment wrapText="1"/>
    </xf>
    <xf numFmtId="0" fontId="3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9" fillId="0" borderId="1" xfId="0" applyFont="1" applyBorder="1" applyAlignment="1">
      <alignment horizontal="center" vertical="center" wrapText="1"/>
    </xf>
    <xf numFmtId="0" fontId="3" fillId="2" borderId="0" xfId="2" applyFont="1" applyFill="1" applyAlignment="1">
      <alignment horizontal="left"/>
    </xf>
  </cellXfs>
  <cellStyles count="7">
    <cellStyle name="Komma" xfId="1" builtinId="3"/>
    <cellStyle name="Normal" xfId="0" builtinId="0"/>
    <cellStyle name="Normal 2" xfId="3" xr:uid="{00000000-0005-0000-0000-000002000000}"/>
    <cellStyle name="Normal 3" xfId="2" xr:uid="{00000000-0005-0000-0000-000003000000}"/>
    <cellStyle name="Normal 4" xfId="4" xr:uid="{00000000-0005-0000-0000-000004000000}"/>
    <cellStyle name="Normal 4 2" xfId="5" xr:uid="{00000000-0005-0000-0000-000005000000}"/>
    <cellStyle name="Normal 5" xfId="6" xr:uid="{00000000-0005-0000-0000-000006000000}"/>
  </cellStyles>
  <dxfs count="0"/>
  <tableStyles count="0" defaultTableStyle="TableStyleMedium2" defaultPivotStyle="PivotStyleLight16"/>
  <colors>
    <mruColors>
      <color rgb="FFFFFFFF"/>
      <color rgb="FF79CAD9"/>
      <color rgb="FFD2D4D8"/>
      <color rgb="FFE52D2C"/>
      <color rgb="FF76BE80"/>
      <color rgb="FF02778A"/>
      <color rgb="FFD65755"/>
      <color rgb="FFD31313"/>
      <color rgb="FFED3A38"/>
      <color rgb="FF6FC1C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/>
  <dimension ref="A1:EKG54"/>
  <sheetViews>
    <sheetView tabSelected="1" zoomScaleNormal="100" zoomScaleSheetLayoutView="100" workbookViewId="0">
      <selection activeCell="F20" sqref="F20"/>
    </sheetView>
  </sheetViews>
  <sheetFormatPr defaultRowHeight="12.75" x14ac:dyDescent="0.2"/>
  <cols>
    <col min="1" max="1" width="19.140625" style="1" bestFit="1" customWidth="1"/>
    <col min="2" max="2" width="0.7109375" style="151" customWidth="1"/>
    <col min="3" max="3" width="5.7109375" style="1" customWidth="1"/>
    <col min="4" max="6" width="5.7109375" style="1" bestFit="1" customWidth="1"/>
    <col min="7" max="7" width="0.7109375" style="151" customWidth="1"/>
    <col min="8" max="8" width="5.28515625" style="1" customWidth="1"/>
    <col min="9" max="11" width="5" style="1" bestFit="1" customWidth="1"/>
    <col min="12" max="12" width="0.5703125" style="151" customWidth="1"/>
    <col min="13" max="14" width="6.7109375" style="1" customWidth="1"/>
    <col min="15" max="15" width="0.7109375" style="151" customWidth="1"/>
    <col min="16" max="17" width="6.7109375" style="1" customWidth="1"/>
    <col min="18" max="16384" width="9.140625" style="1"/>
  </cols>
  <sheetData>
    <row r="1" spans="1:3673" ht="15.75" x14ac:dyDescent="0.25">
      <c r="A1" s="179" t="s">
        <v>0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</row>
    <row r="2" spans="1:3673" ht="6" customHeight="1" x14ac:dyDescent="0.2"/>
    <row r="3" spans="1:3673" ht="15" x14ac:dyDescent="0.2">
      <c r="C3" s="180" t="s">
        <v>1</v>
      </c>
      <c r="D3" s="180"/>
      <c r="E3" s="180"/>
      <c r="F3" s="180"/>
      <c r="G3" s="180"/>
      <c r="H3" s="180"/>
      <c r="I3" s="180"/>
      <c r="J3" s="180"/>
      <c r="K3" s="180"/>
      <c r="L3" s="152"/>
      <c r="M3" s="181" t="s">
        <v>2</v>
      </c>
      <c r="N3" s="181"/>
      <c r="O3" s="181"/>
      <c r="P3" s="181"/>
      <c r="Q3" s="181"/>
    </row>
    <row r="4" spans="1:3673" x14ac:dyDescent="0.2">
      <c r="C4" s="182" t="s">
        <v>174</v>
      </c>
      <c r="D4" s="182"/>
      <c r="E4" s="182"/>
      <c r="F4" s="182"/>
      <c r="G4" s="156"/>
      <c r="H4" s="182" t="s">
        <v>175</v>
      </c>
      <c r="I4" s="182"/>
      <c r="J4" s="182"/>
      <c r="K4" s="182"/>
      <c r="L4" s="153"/>
      <c r="M4" s="182" t="s">
        <v>174</v>
      </c>
      <c r="N4" s="182"/>
      <c r="O4" s="167"/>
      <c r="P4" s="182" t="s">
        <v>175</v>
      </c>
      <c r="Q4" s="182"/>
    </row>
    <row r="5" spans="1:3673" x14ac:dyDescent="0.2">
      <c r="C5" s="4">
        <v>2021</v>
      </c>
      <c r="D5" s="4">
        <v>2021</v>
      </c>
      <c r="E5" s="4">
        <v>2021</v>
      </c>
      <c r="F5" s="4">
        <v>2021</v>
      </c>
      <c r="G5" s="157"/>
      <c r="H5" s="4">
        <v>2021</v>
      </c>
      <c r="I5" s="4">
        <v>2021</v>
      </c>
      <c r="J5" s="4">
        <v>2021</v>
      </c>
      <c r="K5" s="4">
        <v>2021</v>
      </c>
      <c r="L5" s="154"/>
      <c r="M5" s="5">
        <v>2020</v>
      </c>
      <c r="N5" s="5">
        <v>2021</v>
      </c>
      <c r="O5" s="157"/>
      <c r="P5" s="5">
        <v>2020</v>
      </c>
      <c r="Q5" s="5">
        <v>2021</v>
      </c>
    </row>
    <row r="6" spans="1:3673" x14ac:dyDescent="0.2">
      <c r="C6" s="3" t="s">
        <v>217</v>
      </c>
      <c r="D6" s="3" t="s">
        <v>218</v>
      </c>
      <c r="E6" s="3" t="s">
        <v>219</v>
      </c>
      <c r="F6" s="3" t="s">
        <v>220</v>
      </c>
      <c r="G6" s="157"/>
      <c r="H6" s="3" t="s">
        <v>217</v>
      </c>
      <c r="I6" s="3" t="s">
        <v>218</v>
      </c>
      <c r="J6" s="3" t="s">
        <v>219</v>
      </c>
      <c r="K6" s="3" t="s">
        <v>220</v>
      </c>
      <c r="L6" s="154"/>
      <c r="M6" s="3" t="s">
        <v>220</v>
      </c>
      <c r="N6" s="3" t="s">
        <v>220</v>
      </c>
      <c r="O6" s="157"/>
      <c r="P6" s="3" t="s">
        <v>220</v>
      </c>
      <c r="Q6" s="3" t="s">
        <v>220</v>
      </c>
    </row>
    <row r="7" spans="1:3673" ht="5.25" customHeight="1" x14ac:dyDescent="0.2">
      <c r="C7" s="6"/>
      <c r="D7" s="6"/>
      <c r="E7" s="6"/>
      <c r="F7" s="6"/>
      <c r="G7" s="158"/>
      <c r="H7" s="6"/>
      <c r="I7" s="6"/>
      <c r="J7" s="6"/>
      <c r="K7" s="6"/>
      <c r="L7" s="155"/>
      <c r="M7" s="6"/>
      <c r="N7" s="6"/>
      <c r="O7" s="158"/>
      <c r="P7" s="6"/>
      <c r="Q7" s="6"/>
    </row>
    <row r="8" spans="1:3673" x14ac:dyDescent="0.2">
      <c r="A8" s="138" t="s">
        <v>155</v>
      </c>
      <c r="B8" s="147"/>
      <c r="C8" s="139">
        <v>19212.939699999999</v>
      </c>
      <c r="D8" s="139">
        <v>17213.3783</v>
      </c>
      <c r="E8" s="139">
        <v>16031.3647</v>
      </c>
      <c r="F8" s="139">
        <v>15481.268400000001</v>
      </c>
      <c r="G8" s="149"/>
      <c r="H8" s="140">
        <v>5.1962760100000001</v>
      </c>
      <c r="I8" s="140">
        <v>4.6729843000000004</v>
      </c>
      <c r="J8" s="140">
        <v>4.3499750500000003</v>
      </c>
      <c r="K8" s="140">
        <v>4.2008363099999997</v>
      </c>
      <c r="L8" s="149"/>
      <c r="M8" s="139">
        <v>21618.677299999999</v>
      </c>
      <c r="N8" s="139">
        <f>F8</f>
        <v>15481.268400000001</v>
      </c>
      <c r="O8" s="149"/>
      <c r="P8" s="140">
        <v>6.0923912600000003</v>
      </c>
      <c r="Q8" s="140">
        <f>K8</f>
        <v>4.2008363099999997</v>
      </c>
    </row>
    <row r="9" spans="1:3673" x14ac:dyDescent="0.2">
      <c r="A9" s="183" t="s">
        <v>3</v>
      </c>
      <c r="B9" s="183"/>
      <c r="C9" s="183"/>
      <c r="D9" s="183"/>
      <c r="E9" s="183"/>
      <c r="F9" s="183"/>
      <c r="G9" s="183"/>
      <c r="H9" s="183"/>
      <c r="I9" s="183"/>
      <c r="J9" s="183"/>
      <c r="K9" s="183"/>
      <c r="L9" s="183"/>
      <c r="M9" s="183"/>
      <c r="N9" s="183"/>
      <c r="O9" s="183"/>
      <c r="P9" s="183"/>
      <c r="Q9" s="183"/>
    </row>
    <row r="10" spans="1:3673" x14ac:dyDescent="0.2">
      <c r="A10" s="141" t="s">
        <v>4</v>
      </c>
      <c r="B10" s="147"/>
      <c r="C10" s="142"/>
      <c r="D10" s="142"/>
      <c r="E10" s="142"/>
      <c r="F10" s="142"/>
      <c r="G10" s="149"/>
      <c r="H10" s="143"/>
      <c r="I10" s="143"/>
      <c r="J10" s="143"/>
      <c r="K10" s="143"/>
      <c r="L10" s="149"/>
      <c r="M10" s="142"/>
      <c r="N10" s="142"/>
      <c r="O10" s="149"/>
      <c r="P10" s="143"/>
      <c r="Q10" s="143"/>
    </row>
    <row r="11" spans="1:3673" x14ac:dyDescent="0.2">
      <c r="A11" s="7" t="s">
        <v>203</v>
      </c>
      <c r="B11" s="147"/>
      <c r="C11" s="8">
        <v>6727.1632300000001</v>
      </c>
      <c r="D11" s="8">
        <v>6072.2334000000001</v>
      </c>
      <c r="E11" s="8">
        <v>5415.0312299999996</v>
      </c>
      <c r="F11" s="8">
        <v>4931.1601000000001</v>
      </c>
      <c r="G11" s="149"/>
      <c r="H11" s="9">
        <v>28.2105186</v>
      </c>
      <c r="I11" s="9">
        <v>25.384364699999999</v>
      </c>
      <c r="J11" s="9">
        <v>23.544462899999999</v>
      </c>
      <c r="K11" s="9">
        <v>22.979737799999999</v>
      </c>
      <c r="L11" s="149"/>
      <c r="M11" s="8">
        <v>6855.4783799999996</v>
      </c>
      <c r="N11" s="8">
        <f>F11</f>
        <v>4931.1601000000001</v>
      </c>
      <c r="O11" s="149"/>
      <c r="P11" s="9">
        <v>31.952492400000001</v>
      </c>
      <c r="Q11" s="9">
        <f>K11</f>
        <v>22.979737799999999</v>
      </c>
    </row>
    <row r="12" spans="1:3673" x14ac:dyDescent="0.2">
      <c r="A12" s="144" t="s">
        <v>5</v>
      </c>
      <c r="B12" s="147"/>
      <c r="C12" s="139">
        <v>2209.5509699999998</v>
      </c>
      <c r="D12" s="139">
        <v>2141.99593</v>
      </c>
      <c r="E12" s="139">
        <v>1966.28997</v>
      </c>
      <c r="F12" s="139">
        <v>1927.5159100000001</v>
      </c>
      <c r="G12" s="149"/>
      <c r="H12" s="140">
        <v>11.5506846</v>
      </c>
      <c r="I12" s="140">
        <v>10.8220375</v>
      </c>
      <c r="J12" s="140">
        <v>10.054547599999999</v>
      </c>
      <c r="K12" s="140">
        <v>9.83892202</v>
      </c>
      <c r="L12" s="149"/>
      <c r="M12" s="139">
        <v>2865.7969800000001</v>
      </c>
      <c r="N12" s="139">
        <f t="shared" ref="N12:N13" si="0">F12</f>
        <v>1927.5159100000001</v>
      </c>
      <c r="O12" s="149"/>
      <c r="P12" s="140">
        <v>14.877575800000001</v>
      </c>
      <c r="Q12" s="140">
        <f t="shared" ref="Q12:Q13" si="1">K12</f>
        <v>9.83892202</v>
      </c>
      <c r="T12" s="10"/>
    </row>
    <row r="13" spans="1:3673" x14ac:dyDescent="0.2">
      <c r="A13" s="145" t="s">
        <v>6</v>
      </c>
      <c r="B13" s="147"/>
      <c r="C13" s="142">
        <v>9121.9149600000001</v>
      </c>
      <c r="D13" s="142">
        <v>8040.1799799999999</v>
      </c>
      <c r="E13" s="142">
        <v>7765.6950500000003</v>
      </c>
      <c r="F13" s="142">
        <v>7670.2280799999999</v>
      </c>
      <c r="G13" s="149"/>
      <c r="H13" s="143">
        <v>3.1743908200000002</v>
      </c>
      <c r="I13" s="143">
        <v>2.7984787299999998</v>
      </c>
      <c r="J13" s="143">
        <v>2.6951810699999998</v>
      </c>
      <c r="K13" s="143">
        <v>2.6512186199999999</v>
      </c>
      <c r="L13" s="149"/>
      <c r="M13" s="142">
        <v>10577.957700000001</v>
      </c>
      <c r="N13" s="142">
        <f t="shared" si="0"/>
        <v>7670.2280799999999</v>
      </c>
      <c r="O13" s="149"/>
      <c r="P13" s="143">
        <v>3.8136109199999999</v>
      </c>
      <c r="Q13" s="143">
        <f t="shared" si="1"/>
        <v>2.6512186199999999</v>
      </c>
    </row>
    <row r="14" spans="1:3673" x14ac:dyDescent="0.2">
      <c r="A14" s="146"/>
      <c r="B14" s="147"/>
      <c r="C14" s="148"/>
      <c r="D14" s="148"/>
      <c r="E14" s="148"/>
      <c r="F14" s="148"/>
      <c r="G14" s="149"/>
      <c r="H14" s="150"/>
      <c r="I14" s="150"/>
      <c r="J14" s="150"/>
      <c r="K14" s="150"/>
      <c r="L14" s="149"/>
      <c r="M14" s="148"/>
      <c r="N14" s="148"/>
      <c r="O14" s="149"/>
      <c r="P14" s="150"/>
      <c r="Q14" s="150"/>
    </row>
    <row r="15" spans="1:3673" x14ac:dyDescent="0.2">
      <c r="A15" s="183" t="s">
        <v>7</v>
      </c>
      <c r="B15" s="183"/>
      <c r="C15" s="183"/>
      <c r="D15" s="183"/>
      <c r="E15" s="183"/>
      <c r="F15" s="183"/>
      <c r="G15" s="183"/>
      <c r="H15" s="183"/>
      <c r="I15" s="183"/>
      <c r="J15" s="183"/>
      <c r="K15" s="183"/>
      <c r="L15" s="183"/>
      <c r="M15" s="183"/>
      <c r="N15" s="183"/>
      <c r="O15" s="183"/>
      <c r="P15" s="183"/>
      <c r="Q15" s="183"/>
    </row>
    <row r="16" spans="1:3673" s="160" customFormat="1" x14ac:dyDescent="0.2">
      <c r="A16" s="138" t="s">
        <v>8</v>
      </c>
      <c r="B16" s="147"/>
      <c r="C16" s="139">
        <v>4068.37453</v>
      </c>
      <c r="D16" s="139">
        <v>3679.9190899999999</v>
      </c>
      <c r="E16" s="139">
        <v>3406.8226100000002</v>
      </c>
      <c r="F16" s="139">
        <v>3273.1446799999999</v>
      </c>
      <c r="G16" s="149"/>
      <c r="H16" s="140">
        <v>4.1313400099999997</v>
      </c>
      <c r="I16" s="164">
        <v>3.7128519</v>
      </c>
      <c r="J16" s="164">
        <v>3.4336965899999998</v>
      </c>
      <c r="K16" s="164">
        <v>3.2996168199999998</v>
      </c>
      <c r="L16" s="147"/>
      <c r="M16" s="165">
        <v>4975.3935099999999</v>
      </c>
      <c r="N16" s="165">
        <f>F16</f>
        <v>3273.1446799999999</v>
      </c>
      <c r="O16" s="147"/>
      <c r="P16" s="164">
        <v>5.2095819199999998</v>
      </c>
      <c r="Q16" s="164">
        <f>K16</f>
        <v>3.2996168199999998</v>
      </c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  <c r="IW16" s="1"/>
      <c r="IX16" s="1"/>
      <c r="IY16" s="1"/>
      <c r="IZ16" s="1"/>
      <c r="JA16" s="1"/>
      <c r="JB16" s="1"/>
      <c r="JC16" s="1"/>
      <c r="JD16" s="1"/>
      <c r="JE16" s="1"/>
      <c r="JF16" s="1"/>
      <c r="JG16" s="1"/>
      <c r="JH16" s="1"/>
      <c r="JI16" s="1"/>
      <c r="JJ16" s="1"/>
      <c r="JK16" s="1"/>
      <c r="JL16" s="1"/>
      <c r="JM16" s="1"/>
      <c r="JN16" s="1"/>
      <c r="JO16" s="1"/>
      <c r="JP16" s="1"/>
      <c r="JQ16" s="1"/>
      <c r="JR16" s="1"/>
      <c r="JS16" s="1"/>
      <c r="JT16" s="1"/>
      <c r="JU16" s="1"/>
      <c r="JV16" s="1"/>
      <c r="JW16" s="1"/>
      <c r="JX16" s="1"/>
      <c r="JY16" s="1"/>
      <c r="JZ16" s="1"/>
      <c r="KA16" s="1"/>
      <c r="KB16" s="1"/>
      <c r="KC16" s="1"/>
      <c r="KD16" s="1"/>
      <c r="KE16" s="1"/>
      <c r="KF16" s="1"/>
      <c r="KG16" s="1"/>
      <c r="KH16" s="1"/>
      <c r="KI16" s="1"/>
      <c r="KJ16" s="1"/>
      <c r="KK16" s="1"/>
      <c r="KL16" s="1"/>
      <c r="KM16" s="1"/>
      <c r="KN16" s="1"/>
      <c r="KO16" s="1"/>
      <c r="KP16" s="1"/>
      <c r="KQ16" s="1"/>
      <c r="KR16" s="1"/>
      <c r="KS16" s="1"/>
      <c r="KT16" s="1"/>
      <c r="KU16" s="1"/>
      <c r="KV16" s="1"/>
      <c r="KW16" s="1"/>
      <c r="KX16" s="1"/>
      <c r="KY16" s="1"/>
      <c r="KZ16" s="1"/>
      <c r="LA16" s="1"/>
      <c r="LB16" s="1"/>
      <c r="LC16" s="1"/>
      <c r="LD16" s="1"/>
      <c r="LE16" s="1"/>
      <c r="LF16" s="1"/>
      <c r="LG16" s="1"/>
      <c r="LH16" s="1"/>
      <c r="LI16" s="1"/>
      <c r="LJ16" s="1"/>
      <c r="LK16" s="1"/>
      <c r="LL16" s="1"/>
      <c r="LM16" s="1"/>
      <c r="LN16" s="1"/>
      <c r="LO16" s="1"/>
      <c r="LP16" s="1"/>
      <c r="LQ16" s="1"/>
      <c r="LR16" s="1"/>
      <c r="LS16" s="1"/>
      <c r="LT16" s="1"/>
      <c r="LU16" s="1"/>
      <c r="LV16" s="1"/>
      <c r="LW16" s="1"/>
      <c r="LX16" s="1"/>
      <c r="LY16" s="1"/>
      <c r="LZ16" s="1"/>
      <c r="MA16" s="1"/>
      <c r="MB16" s="1"/>
      <c r="MC16" s="1"/>
      <c r="MD16" s="1"/>
      <c r="ME16" s="1"/>
      <c r="MF16" s="1"/>
      <c r="MG16" s="1"/>
      <c r="MH16" s="1"/>
      <c r="MI16" s="1"/>
      <c r="MJ16" s="1"/>
      <c r="MK16" s="1"/>
      <c r="ML16" s="1"/>
      <c r="MM16" s="1"/>
      <c r="MN16" s="1"/>
      <c r="MO16" s="1"/>
      <c r="MP16" s="1"/>
      <c r="MQ16" s="1"/>
      <c r="MR16" s="1"/>
      <c r="MS16" s="1"/>
      <c r="MT16" s="1"/>
      <c r="MU16" s="1"/>
      <c r="MV16" s="1"/>
      <c r="MW16" s="1"/>
      <c r="MX16" s="1"/>
      <c r="MY16" s="1"/>
      <c r="MZ16" s="1"/>
      <c r="NA16" s="1"/>
      <c r="NB16" s="1"/>
      <c r="NC16" s="1"/>
      <c r="ND16" s="1"/>
      <c r="NE16" s="1"/>
      <c r="NF16" s="1"/>
      <c r="NG16" s="1"/>
      <c r="NH16" s="1"/>
      <c r="NI16" s="1"/>
      <c r="NJ16" s="1"/>
      <c r="NK16" s="1"/>
      <c r="NL16" s="1"/>
      <c r="NM16" s="1"/>
      <c r="NN16" s="1"/>
      <c r="NO16" s="1"/>
      <c r="NP16" s="1"/>
      <c r="NQ16" s="1"/>
      <c r="NR16" s="1"/>
      <c r="NS16" s="1"/>
      <c r="NT16" s="1"/>
      <c r="NU16" s="1"/>
      <c r="NV16" s="1"/>
      <c r="NW16" s="1"/>
      <c r="NX16" s="1"/>
      <c r="NY16" s="1"/>
      <c r="NZ16" s="1"/>
      <c r="OA16" s="1"/>
      <c r="OB16" s="1"/>
      <c r="OC16" s="1"/>
      <c r="OD16" s="1"/>
      <c r="OE16" s="1"/>
      <c r="OF16" s="1"/>
      <c r="OG16" s="1"/>
      <c r="OH16" s="1"/>
      <c r="OI16" s="1"/>
      <c r="OJ16" s="1"/>
      <c r="OK16" s="1"/>
      <c r="OL16" s="1"/>
      <c r="OM16" s="1"/>
      <c r="ON16" s="1"/>
      <c r="OO16" s="1"/>
      <c r="OP16" s="1"/>
      <c r="OQ16" s="1"/>
      <c r="OR16" s="1"/>
      <c r="OS16" s="1"/>
      <c r="OT16" s="1"/>
      <c r="OU16" s="1"/>
      <c r="OV16" s="1"/>
      <c r="OW16" s="1"/>
      <c r="OX16" s="1"/>
      <c r="OY16" s="1"/>
      <c r="OZ16" s="1"/>
      <c r="PA16" s="1"/>
      <c r="PB16" s="1"/>
      <c r="PC16" s="1"/>
      <c r="PD16" s="1"/>
      <c r="PE16" s="1"/>
      <c r="PF16" s="1"/>
      <c r="PG16" s="1"/>
      <c r="PH16" s="1"/>
      <c r="PI16" s="1"/>
      <c r="PJ16" s="1"/>
      <c r="PK16" s="1"/>
      <c r="PL16" s="1"/>
      <c r="PM16" s="1"/>
      <c r="PN16" s="1"/>
      <c r="PO16" s="1"/>
      <c r="PP16" s="1"/>
      <c r="PQ16" s="1"/>
      <c r="PR16" s="1"/>
      <c r="PS16" s="1"/>
      <c r="PT16" s="1"/>
      <c r="PU16" s="1"/>
      <c r="PV16" s="1"/>
      <c r="PW16" s="1"/>
      <c r="PX16" s="1"/>
      <c r="PY16" s="1"/>
      <c r="PZ16" s="1"/>
      <c r="QA16" s="1"/>
      <c r="QB16" s="1"/>
      <c r="QC16" s="1"/>
      <c r="QD16" s="1"/>
      <c r="QE16" s="1"/>
      <c r="QF16" s="1"/>
      <c r="QG16" s="1"/>
      <c r="QH16" s="1"/>
      <c r="QI16" s="1"/>
      <c r="QJ16" s="1"/>
      <c r="QK16" s="1"/>
      <c r="QL16" s="1"/>
      <c r="QM16" s="1"/>
      <c r="QN16" s="1"/>
      <c r="QO16" s="1"/>
      <c r="QP16" s="1"/>
      <c r="QQ16" s="1"/>
      <c r="QR16" s="1"/>
      <c r="QS16" s="1"/>
      <c r="QT16" s="1"/>
      <c r="QU16" s="1"/>
      <c r="QV16" s="1"/>
      <c r="QW16" s="1"/>
      <c r="QX16" s="1"/>
      <c r="QY16" s="1"/>
      <c r="QZ16" s="1"/>
      <c r="RA16" s="1"/>
      <c r="RB16" s="1"/>
      <c r="RC16" s="1"/>
      <c r="RD16" s="1"/>
      <c r="RE16" s="1"/>
      <c r="RF16" s="1"/>
      <c r="RG16" s="1"/>
      <c r="RH16" s="1"/>
      <c r="RI16" s="1"/>
      <c r="RJ16" s="1"/>
      <c r="RK16" s="1"/>
      <c r="RL16" s="1"/>
      <c r="RM16" s="1"/>
      <c r="RN16" s="1"/>
      <c r="RO16" s="1"/>
      <c r="RP16" s="1"/>
      <c r="RQ16" s="1"/>
      <c r="RR16" s="1"/>
      <c r="RS16" s="1"/>
      <c r="RT16" s="1"/>
      <c r="RU16" s="1"/>
      <c r="RV16" s="1"/>
      <c r="RW16" s="1"/>
      <c r="RX16" s="1"/>
      <c r="RY16" s="1"/>
      <c r="RZ16" s="1"/>
      <c r="SA16" s="1"/>
      <c r="SB16" s="1"/>
      <c r="SC16" s="1"/>
      <c r="SD16" s="1"/>
      <c r="SE16" s="1"/>
      <c r="SF16" s="1"/>
      <c r="SG16" s="1"/>
      <c r="SH16" s="1"/>
      <c r="SI16" s="1"/>
      <c r="SJ16" s="1"/>
      <c r="SK16" s="1"/>
      <c r="SL16" s="1"/>
      <c r="SM16" s="1"/>
      <c r="SN16" s="1"/>
      <c r="SO16" s="1"/>
      <c r="SP16" s="1"/>
      <c r="SQ16" s="1"/>
      <c r="SR16" s="1"/>
      <c r="SS16" s="1"/>
      <c r="ST16" s="1"/>
      <c r="SU16" s="1"/>
      <c r="SV16" s="1"/>
      <c r="SW16" s="1"/>
      <c r="SX16" s="1"/>
      <c r="SY16" s="1"/>
      <c r="SZ16" s="1"/>
      <c r="TA16" s="1"/>
      <c r="TB16" s="1"/>
      <c r="TC16" s="1"/>
      <c r="TD16" s="1"/>
      <c r="TE16" s="1"/>
      <c r="TF16" s="1"/>
      <c r="TG16" s="1"/>
      <c r="TH16" s="1"/>
      <c r="TI16" s="1"/>
      <c r="TJ16" s="1"/>
      <c r="TK16" s="1"/>
      <c r="TL16" s="1"/>
      <c r="TM16" s="1"/>
      <c r="TN16" s="1"/>
      <c r="TO16" s="1"/>
      <c r="TP16" s="1"/>
      <c r="TQ16" s="1"/>
      <c r="TR16" s="1"/>
      <c r="TS16" s="1"/>
      <c r="TT16" s="1"/>
      <c r="TU16" s="1"/>
      <c r="TV16" s="1"/>
      <c r="TW16" s="1"/>
      <c r="TX16" s="1"/>
      <c r="TY16" s="1"/>
      <c r="TZ16" s="1"/>
      <c r="UA16" s="1"/>
      <c r="UB16" s="1"/>
      <c r="UC16" s="1"/>
      <c r="UD16" s="1"/>
      <c r="UE16" s="1"/>
      <c r="UF16" s="1"/>
      <c r="UG16" s="1"/>
      <c r="UH16" s="1"/>
      <c r="UI16" s="1"/>
      <c r="UJ16" s="1"/>
      <c r="UK16" s="1"/>
      <c r="UL16" s="1"/>
      <c r="UM16" s="1"/>
      <c r="UN16" s="1"/>
      <c r="UO16" s="1"/>
      <c r="UP16" s="1"/>
      <c r="UQ16" s="1"/>
      <c r="UR16" s="1"/>
      <c r="US16" s="1"/>
      <c r="UT16" s="1"/>
      <c r="UU16" s="1"/>
      <c r="UV16" s="1"/>
      <c r="UW16" s="1"/>
      <c r="UX16" s="1"/>
      <c r="UY16" s="1"/>
      <c r="UZ16" s="1"/>
      <c r="VA16" s="1"/>
      <c r="VB16" s="1"/>
      <c r="VC16" s="1"/>
      <c r="VD16" s="1"/>
      <c r="VE16" s="1"/>
      <c r="VF16" s="1"/>
      <c r="VG16" s="1"/>
      <c r="VH16" s="1"/>
      <c r="VI16" s="1"/>
      <c r="VJ16" s="1"/>
      <c r="VK16" s="1"/>
      <c r="VL16" s="1"/>
      <c r="VM16" s="1"/>
      <c r="VN16" s="1"/>
      <c r="VO16" s="1"/>
      <c r="VP16" s="1"/>
      <c r="VQ16" s="1"/>
      <c r="VR16" s="1"/>
      <c r="VS16" s="1"/>
      <c r="VT16" s="1"/>
      <c r="VU16" s="1"/>
      <c r="VV16" s="1"/>
      <c r="VW16" s="1"/>
      <c r="VX16" s="1"/>
      <c r="VY16" s="1"/>
      <c r="VZ16" s="1"/>
      <c r="WA16" s="1"/>
      <c r="WB16" s="1"/>
      <c r="WC16" s="1"/>
      <c r="WD16" s="1"/>
      <c r="WE16" s="1"/>
      <c r="WF16" s="1"/>
      <c r="WG16" s="1"/>
      <c r="WH16" s="1"/>
      <c r="WI16" s="1"/>
      <c r="WJ16" s="1"/>
      <c r="WK16" s="1"/>
      <c r="WL16" s="1"/>
      <c r="WM16" s="1"/>
      <c r="WN16" s="1"/>
      <c r="WO16" s="1"/>
      <c r="WP16" s="1"/>
      <c r="WQ16" s="1"/>
      <c r="WR16" s="1"/>
      <c r="WS16" s="1"/>
      <c r="WT16" s="1"/>
      <c r="WU16" s="1"/>
      <c r="WV16" s="1"/>
      <c r="WW16" s="1"/>
      <c r="WX16" s="1"/>
      <c r="WY16" s="1"/>
      <c r="WZ16" s="1"/>
      <c r="XA16" s="1"/>
      <c r="XB16" s="1"/>
      <c r="XC16" s="1"/>
      <c r="XD16" s="1"/>
      <c r="XE16" s="1"/>
      <c r="XF16" s="1"/>
      <c r="XG16" s="1"/>
      <c r="XH16" s="1"/>
      <c r="XI16" s="1"/>
      <c r="XJ16" s="1"/>
      <c r="XK16" s="1"/>
      <c r="XL16" s="1"/>
      <c r="XM16" s="1"/>
      <c r="XN16" s="1"/>
      <c r="XO16" s="1"/>
      <c r="XP16" s="1"/>
      <c r="XQ16" s="1"/>
      <c r="XR16" s="1"/>
      <c r="XS16" s="1"/>
      <c r="XT16" s="1"/>
      <c r="XU16" s="1"/>
      <c r="XV16" s="1"/>
      <c r="XW16" s="1"/>
      <c r="XX16" s="1"/>
      <c r="XY16" s="1"/>
      <c r="XZ16" s="1"/>
      <c r="YA16" s="1"/>
      <c r="YB16" s="1"/>
      <c r="YC16" s="1"/>
      <c r="YD16" s="1"/>
      <c r="YE16" s="1"/>
      <c r="YF16" s="1"/>
      <c r="YG16" s="1"/>
      <c r="YH16" s="1"/>
      <c r="YI16" s="1"/>
      <c r="YJ16" s="1"/>
      <c r="YK16" s="1"/>
      <c r="YL16" s="1"/>
      <c r="YM16" s="1"/>
      <c r="YN16" s="1"/>
      <c r="YO16" s="1"/>
      <c r="YP16" s="1"/>
      <c r="YQ16" s="1"/>
      <c r="YR16" s="1"/>
      <c r="YS16" s="1"/>
      <c r="YT16" s="1"/>
      <c r="YU16" s="1"/>
      <c r="YV16" s="1"/>
      <c r="YW16" s="1"/>
      <c r="YX16" s="1"/>
      <c r="YY16" s="1"/>
      <c r="YZ16" s="1"/>
      <c r="ZA16" s="1"/>
      <c r="ZB16" s="1"/>
      <c r="ZC16" s="1"/>
      <c r="ZD16" s="1"/>
      <c r="ZE16" s="1"/>
      <c r="ZF16" s="1"/>
      <c r="ZG16" s="1"/>
      <c r="ZH16" s="1"/>
      <c r="ZI16" s="1"/>
      <c r="ZJ16" s="1"/>
      <c r="ZK16" s="1"/>
      <c r="ZL16" s="1"/>
      <c r="ZM16" s="1"/>
      <c r="ZN16" s="1"/>
      <c r="ZO16" s="1"/>
      <c r="ZP16" s="1"/>
      <c r="ZQ16" s="1"/>
      <c r="ZR16" s="1"/>
      <c r="ZS16" s="1"/>
      <c r="ZT16" s="1"/>
      <c r="ZU16" s="1"/>
      <c r="ZV16" s="1"/>
      <c r="ZW16" s="1"/>
      <c r="ZX16" s="1"/>
      <c r="ZY16" s="1"/>
      <c r="ZZ16" s="1"/>
      <c r="AAA16" s="1"/>
      <c r="AAB16" s="1"/>
      <c r="AAC16" s="1"/>
      <c r="AAD16" s="1"/>
      <c r="AAE16" s="1"/>
      <c r="AAF16" s="1"/>
      <c r="AAG16" s="1"/>
      <c r="AAH16" s="1"/>
      <c r="AAI16" s="1"/>
      <c r="AAJ16" s="1"/>
      <c r="AAK16" s="1"/>
      <c r="AAL16" s="1"/>
      <c r="AAM16" s="1"/>
      <c r="AAN16" s="1"/>
      <c r="AAO16" s="1"/>
      <c r="AAP16" s="1"/>
      <c r="AAQ16" s="1"/>
      <c r="AAR16" s="1"/>
      <c r="AAS16" s="1"/>
      <c r="AAT16" s="1"/>
      <c r="AAU16" s="1"/>
      <c r="AAV16" s="1"/>
      <c r="AAW16" s="1"/>
      <c r="AAX16" s="1"/>
      <c r="AAY16" s="1"/>
      <c r="AAZ16" s="1"/>
      <c r="ABA16" s="1"/>
      <c r="ABB16" s="1"/>
      <c r="ABC16" s="1"/>
      <c r="ABD16" s="1"/>
      <c r="ABE16" s="1"/>
      <c r="ABF16" s="1"/>
      <c r="ABG16" s="1"/>
      <c r="ABH16" s="1"/>
      <c r="ABI16" s="1"/>
      <c r="ABJ16" s="1"/>
      <c r="ABK16" s="1"/>
      <c r="ABL16" s="1"/>
      <c r="ABM16" s="1"/>
      <c r="ABN16" s="1"/>
      <c r="ABO16" s="1"/>
      <c r="ABP16" s="1"/>
      <c r="ABQ16" s="1"/>
      <c r="ABR16" s="1"/>
      <c r="ABS16" s="1"/>
      <c r="ABT16" s="1"/>
      <c r="ABU16" s="1"/>
      <c r="ABV16" s="1"/>
      <c r="ABW16" s="1"/>
      <c r="ABX16" s="1"/>
      <c r="ABY16" s="1"/>
      <c r="ABZ16" s="1"/>
      <c r="ACA16" s="1"/>
      <c r="ACB16" s="1"/>
      <c r="ACC16" s="1"/>
      <c r="ACD16" s="1"/>
      <c r="ACE16" s="1"/>
      <c r="ACF16" s="1"/>
      <c r="ACG16" s="1"/>
      <c r="ACH16" s="1"/>
      <c r="ACI16" s="1"/>
      <c r="ACJ16" s="1"/>
      <c r="ACK16" s="1"/>
      <c r="ACL16" s="1"/>
      <c r="ACM16" s="1"/>
      <c r="ACN16" s="1"/>
      <c r="ACO16" s="1"/>
      <c r="ACP16" s="1"/>
      <c r="ACQ16" s="1"/>
      <c r="ACR16" s="1"/>
      <c r="ACS16" s="1"/>
      <c r="ACT16" s="1"/>
      <c r="ACU16" s="1"/>
      <c r="ACV16" s="1"/>
      <c r="ACW16" s="1"/>
      <c r="ACX16" s="1"/>
      <c r="ACY16" s="1"/>
      <c r="ACZ16" s="1"/>
      <c r="ADA16" s="1"/>
      <c r="ADB16" s="1"/>
      <c r="ADC16" s="1"/>
      <c r="ADD16" s="1"/>
      <c r="ADE16" s="1"/>
      <c r="ADF16" s="1"/>
      <c r="ADG16" s="1"/>
      <c r="ADH16" s="1"/>
      <c r="ADI16" s="1"/>
      <c r="ADJ16" s="1"/>
      <c r="ADK16" s="1"/>
      <c r="ADL16" s="1"/>
      <c r="ADM16" s="1"/>
      <c r="ADN16" s="1"/>
      <c r="ADO16" s="1"/>
      <c r="ADP16" s="1"/>
      <c r="ADQ16" s="1"/>
      <c r="ADR16" s="1"/>
      <c r="ADS16" s="1"/>
      <c r="ADT16" s="1"/>
      <c r="ADU16" s="1"/>
      <c r="ADV16" s="1"/>
      <c r="ADW16" s="1"/>
      <c r="ADX16" s="1"/>
      <c r="ADY16" s="1"/>
      <c r="ADZ16" s="1"/>
      <c r="AEA16" s="1"/>
      <c r="AEB16" s="1"/>
      <c r="AEC16" s="1"/>
      <c r="AED16" s="1"/>
      <c r="AEE16" s="1"/>
      <c r="AEF16" s="1"/>
      <c r="AEG16" s="1"/>
      <c r="AEH16" s="1"/>
      <c r="AEI16" s="1"/>
      <c r="AEJ16" s="1"/>
      <c r="AEK16" s="1"/>
      <c r="AEL16" s="1"/>
      <c r="AEM16" s="1"/>
      <c r="AEN16" s="1"/>
      <c r="AEO16" s="1"/>
      <c r="AEP16" s="1"/>
      <c r="AEQ16" s="1"/>
      <c r="AER16" s="1"/>
      <c r="AES16" s="1"/>
      <c r="AET16" s="1"/>
      <c r="AEU16" s="1"/>
      <c r="AEV16" s="1"/>
      <c r="AEW16" s="1"/>
      <c r="AEX16" s="1"/>
      <c r="AEY16" s="1"/>
      <c r="AEZ16" s="1"/>
      <c r="AFA16" s="1"/>
      <c r="AFB16" s="1"/>
      <c r="AFC16" s="1"/>
      <c r="AFD16" s="1"/>
      <c r="AFE16" s="1"/>
      <c r="AFF16" s="1"/>
      <c r="AFG16" s="1"/>
      <c r="AFH16" s="1"/>
      <c r="AFI16" s="1"/>
      <c r="AFJ16" s="1"/>
      <c r="AFK16" s="1"/>
      <c r="AFL16" s="1"/>
      <c r="AFM16" s="1"/>
      <c r="AFN16" s="1"/>
      <c r="AFO16" s="1"/>
      <c r="AFP16" s="1"/>
      <c r="AFQ16" s="1"/>
      <c r="AFR16" s="1"/>
      <c r="AFS16" s="1"/>
      <c r="AFT16" s="1"/>
      <c r="AFU16" s="1"/>
      <c r="AFV16" s="1"/>
      <c r="AFW16" s="1"/>
      <c r="AFX16" s="1"/>
      <c r="AFY16" s="1"/>
      <c r="AFZ16" s="1"/>
      <c r="AGA16" s="1"/>
      <c r="AGB16" s="1"/>
      <c r="AGC16" s="1"/>
      <c r="AGD16" s="1"/>
      <c r="AGE16" s="1"/>
      <c r="AGF16" s="1"/>
      <c r="AGG16" s="1"/>
      <c r="AGH16" s="1"/>
      <c r="AGI16" s="1"/>
      <c r="AGJ16" s="1"/>
      <c r="AGK16" s="1"/>
      <c r="AGL16" s="1"/>
      <c r="AGM16" s="1"/>
      <c r="AGN16" s="1"/>
      <c r="AGO16" s="1"/>
      <c r="AGP16" s="1"/>
      <c r="AGQ16" s="1"/>
      <c r="AGR16" s="1"/>
      <c r="AGS16" s="1"/>
      <c r="AGT16" s="1"/>
      <c r="AGU16" s="1"/>
      <c r="AGV16" s="1"/>
      <c r="AGW16" s="1"/>
      <c r="AGX16" s="1"/>
      <c r="AGY16" s="1"/>
      <c r="AGZ16" s="1"/>
      <c r="AHA16" s="1"/>
      <c r="AHB16" s="1"/>
      <c r="AHC16" s="1"/>
      <c r="AHD16" s="1"/>
      <c r="AHE16" s="1"/>
      <c r="AHF16" s="1"/>
      <c r="AHG16" s="1"/>
      <c r="AHH16" s="1"/>
      <c r="AHI16" s="1"/>
      <c r="AHJ16" s="1"/>
      <c r="AHK16" s="1"/>
      <c r="AHL16" s="1"/>
      <c r="AHM16" s="1"/>
      <c r="AHN16" s="1"/>
      <c r="AHO16" s="1"/>
      <c r="AHP16" s="1"/>
      <c r="AHQ16" s="1"/>
      <c r="AHR16" s="1"/>
      <c r="AHS16" s="1"/>
      <c r="AHT16" s="1"/>
      <c r="AHU16" s="1"/>
      <c r="AHV16" s="1"/>
      <c r="AHW16" s="1"/>
      <c r="AHX16" s="1"/>
      <c r="AHY16" s="1"/>
      <c r="AHZ16" s="1"/>
      <c r="AIA16" s="1"/>
      <c r="AIB16" s="1"/>
      <c r="AIC16" s="1"/>
      <c r="AID16" s="1"/>
      <c r="AIE16" s="1"/>
      <c r="AIF16" s="1"/>
      <c r="AIG16" s="1"/>
      <c r="AIH16" s="1"/>
      <c r="AII16" s="1"/>
      <c r="AIJ16" s="1"/>
      <c r="AIK16" s="1"/>
      <c r="AIL16" s="1"/>
      <c r="AIM16" s="1"/>
      <c r="AIN16" s="1"/>
      <c r="AIO16" s="1"/>
      <c r="AIP16" s="1"/>
      <c r="AIQ16" s="1"/>
      <c r="AIR16" s="1"/>
      <c r="AIS16" s="1"/>
      <c r="AIT16" s="1"/>
      <c r="AIU16" s="1"/>
      <c r="AIV16" s="1"/>
      <c r="AIW16" s="1"/>
      <c r="AIX16" s="1"/>
      <c r="AIY16" s="1"/>
      <c r="AIZ16" s="1"/>
      <c r="AJA16" s="1"/>
      <c r="AJB16" s="1"/>
      <c r="AJC16" s="1"/>
      <c r="AJD16" s="1"/>
      <c r="AJE16" s="1"/>
      <c r="AJF16" s="1"/>
      <c r="AJG16" s="1"/>
      <c r="AJH16" s="1"/>
      <c r="AJI16" s="1"/>
      <c r="AJJ16" s="1"/>
      <c r="AJK16" s="1"/>
      <c r="AJL16" s="1"/>
      <c r="AJM16" s="1"/>
      <c r="AJN16" s="1"/>
      <c r="AJO16" s="1"/>
      <c r="AJP16" s="1"/>
      <c r="AJQ16" s="1"/>
      <c r="AJR16" s="1"/>
      <c r="AJS16" s="1"/>
      <c r="AJT16" s="1"/>
      <c r="AJU16" s="1"/>
      <c r="AJV16" s="1"/>
      <c r="AJW16" s="1"/>
      <c r="AJX16" s="1"/>
      <c r="AJY16" s="1"/>
      <c r="AJZ16" s="1"/>
      <c r="AKA16" s="1"/>
      <c r="AKB16" s="1"/>
      <c r="AKC16" s="1"/>
      <c r="AKD16" s="1"/>
      <c r="AKE16" s="1"/>
      <c r="AKF16" s="1"/>
      <c r="AKG16" s="1"/>
      <c r="AKH16" s="1"/>
      <c r="AKI16" s="1"/>
      <c r="AKJ16" s="1"/>
      <c r="AKK16" s="1"/>
      <c r="AKL16" s="1"/>
      <c r="AKM16" s="1"/>
      <c r="AKN16" s="1"/>
      <c r="AKO16" s="1"/>
      <c r="AKP16" s="1"/>
      <c r="AKQ16" s="1"/>
      <c r="AKR16" s="1"/>
      <c r="AKS16" s="1"/>
      <c r="AKT16" s="1"/>
      <c r="AKU16" s="1"/>
      <c r="AKV16" s="1"/>
      <c r="AKW16" s="1"/>
      <c r="AKX16" s="1"/>
      <c r="AKY16" s="1"/>
      <c r="AKZ16" s="1"/>
      <c r="ALA16" s="1"/>
      <c r="ALB16" s="1"/>
      <c r="ALC16" s="1"/>
      <c r="ALD16" s="1"/>
      <c r="ALE16" s="1"/>
      <c r="ALF16" s="1"/>
      <c r="ALG16" s="1"/>
      <c r="ALH16" s="1"/>
      <c r="ALI16" s="1"/>
      <c r="ALJ16" s="1"/>
      <c r="ALK16" s="1"/>
      <c r="ALL16" s="1"/>
      <c r="ALM16" s="1"/>
      <c r="ALN16" s="1"/>
      <c r="ALO16" s="1"/>
      <c r="ALP16" s="1"/>
      <c r="ALQ16" s="1"/>
      <c r="ALR16" s="1"/>
      <c r="ALS16" s="1"/>
      <c r="ALT16" s="1"/>
      <c r="ALU16" s="1"/>
      <c r="ALV16" s="1"/>
      <c r="ALW16" s="1"/>
      <c r="ALX16" s="1"/>
      <c r="ALY16" s="1"/>
      <c r="ALZ16" s="1"/>
      <c r="AMA16" s="1"/>
      <c r="AMB16" s="1"/>
      <c r="AMC16" s="1"/>
      <c r="AMD16" s="1"/>
      <c r="AME16" s="1"/>
      <c r="AMF16" s="1"/>
      <c r="AMG16" s="1"/>
      <c r="AMH16" s="1"/>
      <c r="AMI16" s="1"/>
      <c r="AMJ16" s="1"/>
      <c r="AMK16" s="1"/>
      <c r="AML16" s="1"/>
      <c r="AMM16" s="1"/>
      <c r="AMN16" s="1"/>
      <c r="AMO16" s="1"/>
      <c r="AMP16" s="1"/>
      <c r="AMQ16" s="1"/>
      <c r="AMR16" s="1"/>
      <c r="AMS16" s="1"/>
      <c r="AMT16" s="1"/>
      <c r="AMU16" s="1"/>
      <c r="AMV16" s="1"/>
      <c r="AMW16" s="1"/>
      <c r="AMX16" s="1"/>
      <c r="AMY16" s="1"/>
      <c r="AMZ16" s="1"/>
      <c r="ANA16" s="1"/>
      <c r="ANB16" s="1"/>
      <c r="ANC16" s="1"/>
      <c r="AND16" s="1"/>
      <c r="ANE16" s="1"/>
      <c r="ANF16" s="1"/>
      <c r="ANG16" s="1"/>
      <c r="ANH16" s="1"/>
      <c r="ANI16" s="1"/>
      <c r="ANJ16" s="1"/>
      <c r="ANK16" s="1"/>
      <c r="ANL16" s="1"/>
      <c r="ANM16" s="1"/>
      <c r="ANN16" s="1"/>
      <c r="ANO16" s="1"/>
      <c r="ANP16" s="1"/>
      <c r="ANQ16" s="1"/>
      <c r="ANR16" s="1"/>
      <c r="ANS16" s="1"/>
      <c r="ANT16" s="1"/>
      <c r="ANU16" s="1"/>
      <c r="ANV16" s="1"/>
      <c r="ANW16" s="1"/>
      <c r="ANX16" s="1"/>
      <c r="ANY16" s="1"/>
      <c r="ANZ16" s="1"/>
      <c r="AOA16" s="1"/>
      <c r="AOB16" s="1"/>
      <c r="AOC16" s="1"/>
      <c r="AOD16" s="1"/>
      <c r="AOE16" s="1"/>
      <c r="AOF16" s="1"/>
      <c r="AOG16" s="1"/>
      <c r="AOH16" s="1"/>
      <c r="AOI16" s="1"/>
      <c r="AOJ16" s="1"/>
      <c r="AOK16" s="1"/>
      <c r="AOL16" s="1"/>
      <c r="AOM16" s="1"/>
      <c r="AON16" s="1"/>
      <c r="AOO16" s="1"/>
      <c r="AOP16" s="1"/>
      <c r="AOQ16" s="1"/>
      <c r="AOR16" s="1"/>
      <c r="AOS16" s="1"/>
      <c r="AOT16" s="1"/>
      <c r="AOU16" s="1"/>
      <c r="AOV16" s="1"/>
      <c r="AOW16" s="1"/>
      <c r="AOX16" s="1"/>
      <c r="AOY16" s="1"/>
      <c r="AOZ16" s="1"/>
      <c r="APA16" s="1"/>
      <c r="APB16" s="1"/>
      <c r="APC16" s="1"/>
      <c r="APD16" s="1"/>
      <c r="APE16" s="1"/>
      <c r="APF16" s="1"/>
      <c r="APG16" s="1"/>
      <c r="APH16" s="1"/>
      <c r="API16" s="1"/>
      <c r="APJ16" s="1"/>
      <c r="APK16" s="1"/>
      <c r="APL16" s="1"/>
      <c r="APM16" s="1"/>
      <c r="APN16" s="1"/>
      <c r="APO16" s="1"/>
      <c r="APP16" s="1"/>
      <c r="APQ16" s="1"/>
      <c r="APR16" s="1"/>
      <c r="APS16" s="1"/>
      <c r="APT16" s="1"/>
      <c r="APU16" s="1"/>
      <c r="APV16" s="1"/>
      <c r="APW16" s="1"/>
      <c r="APX16" s="1"/>
      <c r="APY16" s="1"/>
      <c r="APZ16" s="1"/>
      <c r="AQA16" s="1"/>
      <c r="AQB16" s="1"/>
      <c r="AQC16" s="1"/>
      <c r="AQD16" s="1"/>
      <c r="AQE16" s="1"/>
      <c r="AQF16" s="1"/>
      <c r="AQG16" s="1"/>
      <c r="AQH16" s="1"/>
      <c r="AQI16" s="1"/>
      <c r="AQJ16" s="1"/>
      <c r="AQK16" s="1"/>
      <c r="AQL16" s="1"/>
      <c r="AQM16" s="1"/>
      <c r="AQN16" s="1"/>
      <c r="AQO16" s="1"/>
      <c r="AQP16" s="1"/>
      <c r="AQQ16" s="1"/>
      <c r="AQR16" s="1"/>
      <c r="AQS16" s="1"/>
      <c r="AQT16" s="1"/>
      <c r="AQU16" s="1"/>
      <c r="AQV16" s="1"/>
      <c r="AQW16" s="1"/>
      <c r="AQX16" s="1"/>
      <c r="AQY16" s="1"/>
      <c r="AQZ16" s="1"/>
      <c r="ARA16" s="1"/>
      <c r="ARB16" s="1"/>
      <c r="ARC16" s="1"/>
      <c r="ARD16" s="1"/>
      <c r="ARE16" s="1"/>
      <c r="ARF16" s="1"/>
      <c r="ARG16" s="1"/>
      <c r="ARH16" s="1"/>
      <c r="ARI16" s="1"/>
      <c r="ARJ16" s="1"/>
      <c r="ARK16" s="1"/>
      <c r="ARL16" s="1"/>
      <c r="ARM16" s="1"/>
      <c r="ARN16" s="1"/>
      <c r="ARO16" s="1"/>
      <c r="ARP16" s="1"/>
      <c r="ARQ16" s="1"/>
      <c r="ARR16" s="1"/>
      <c r="ARS16" s="1"/>
      <c r="ART16" s="1"/>
      <c r="ARU16" s="1"/>
      <c r="ARV16" s="1"/>
      <c r="ARW16" s="1"/>
      <c r="ARX16" s="1"/>
      <c r="ARY16" s="1"/>
      <c r="ARZ16" s="1"/>
      <c r="ASA16" s="1"/>
      <c r="ASB16" s="1"/>
      <c r="ASC16" s="1"/>
      <c r="ASD16" s="1"/>
      <c r="ASE16" s="1"/>
      <c r="ASF16" s="1"/>
      <c r="ASG16" s="1"/>
      <c r="ASH16" s="1"/>
      <c r="ASI16" s="1"/>
      <c r="ASJ16" s="1"/>
      <c r="ASK16" s="1"/>
      <c r="ASL16" s="1"/>
      <c r="ASM16" s="1"/>
      <c r="ASN16" s="1"/>
      <c r="ASO16" s="1"/>
      <c r="ASP16" s="1"/>
      <c r="ASQ16" s="1"/>
      <c r="ASR16" s="1"/>
      <c r="ASS16" s="1"/>
      <c r="AST16" s="1"/>
      <c r="ASU16" s="1"/>
      <c r="ASV16" s="1"/>
      <c r="ASW16" s="1"/>
      <c r="ASX16" s="1"/>
      <c r="ASY16" s="1"/>
      <c r="ASZ16" s="1"/>
      <c r="ATA16" s="1"/>
      <c r="ATB16" s="1"/>
      <c r="ATC16" s="1"/>
      <c r="ATD16" s="1"/>
      <c r="ATE16" s="1"/>
      <c r="ATF16" s="1"/>
      <c r="ATG16" s="1"/>
      <c r="ATH16" s="1"/>
      <c r="ATI16" s="1"/>
      <c r="ATJ16" s="1"/>
      <c r="ATK16" s="1"/>
      <c r="ATL16" s="1"/>
      <c r="ATM16" s="1"/>
      <c r="ATN16" s="1"/>
      <c r="ATO16" s="1"/>
      <c r="ATP16" s="1"/>
      <c r="ATQ16" s="1"/>
      <c r="ATR16" s="1"/>
      <c r="ATS16" s="1"/>
      <c r="ATT16" s="1"/>
      <c r="ATU16" s="1"/>
      <c r="ATV16" s="1"/>
      <c r="ATW16" s="1"/>
      <c r="ATX16" s="1"/>
      <c r="ATY16" s="1"/>
      <c r="ATZ16" s="1"/>
      <c r="AUA16" s="1"/>
      <c r="AUB16" s="1"/>
      <c r="AUC16" s="1"/>
      <c r="AUD16" s="1"/>
      <c r="AUE16" s="1"/>
      <c r="AUF16" s="1"/>
      <c r="AUG16" s="1"/>
      <c r="AUH16" s="1"/>
      <c r="AUI16" s="1"/>
      <c r="AUJ16" s="1"/>
      <c r="AUK16" s="1"/>
      <c r="AUL16" s="1"/>
      <c r="AUM16" s="1"/>
      <c r="AUN16" s="1"/>
      <c r="AUO16" s="1"/>
      <c r="AUP16" s="1"/>
      <c r="AUQ16" s="1"/>
      <c r="AUR16" s="1"/>
      <c r="AUS16" s="1"/>
      <c r="AUT16" s="1"/>
      <c r="AUU16" s="1"/>
      <c r="AUV16" s="1"/>
      <c r="AUW16" s="1"/>
      <c r="AUX16" s="1"/>
      <c r="AUY16" s="1"/>
      <c r="AUZ16" s="1"/>
      <c r="AVA16" s="1"/>
      <c r="AVB16" s="1"/>
      <c r="AVC16" s="1"/>
      <c r="AVD16" s="1"/>
      <c r="AVE16" s="1"/>
      <c r="AVF16" s="1"/>
      <c r="AVG16" s="1"/>
      <c r="AVH16" s="1"/>
      <c r="AVI16" s="1"/>
      <c r="AVJ16" s="1"/>
      <c r="AVK16" s="1"/>
      <c r="AVL16" s="1"/>
      <c r="AVM16" s="1"/>
      <c r="AVN16" s="1"/>
      <c r="AVO16" s="1"/>
      <c r="AVP16" s="1"/>
      <c r="AVQ16" s="1"/>
      <c r="AVR16" s="1"/>
      <c r="AVS16" s="1"/>
      <c r="AVT16" s="1"/>
      <c r="AVU16" s="1"/>
      <c r="AVV16" s="1"/>
      <c r="AVW16" s="1"/>
      <c r="AVX16" s="1"/>
      <c r="AVY16" s="1"/>
      <c r="AVZ16" s="1"/>
      <c r="AWA16" s="1"/>
      <c r="AWB16" s="1"/>
      <c r="AWC16" s="1"/>
      <c r="AWD16" s="1"/>
      <c r="AWE16" s="1"/>
      <c r="AWF16" s="1"/>
      <c r="AWG16" s="1"/>
      <c r="AWH16" s="1"/>
      <c r="AWI16" s="1"/>
      <c r="AWJ16" s="1"/>
      <c r="AWK16" s="1"/>
      <c r="AWL16" s="1"/>
      <c r="AWM16" s="1"/>
      <c r="AWN16" s="1"/>
      <c r="AWO16" s="1"/>
      <c r="AWP16" s="1"/>
      <c r="AWQ16" s="1"/>
      <c r="AWR16" s="1"/>
      <c r="AWS16" s="1"/>
      <c r="AWT16" s="1"/>
      <c r="AWU16" s="1"/>
      <c r="AWV16" s="1"/>
      <c r="AWW16" s="1"/>
      <c r="AWX16" s="1"/>
      <c r="AWY16" s="1"/>
      <c r="AWZ16" s="1"/>
      <c r="AXA16" s="1"/>
      <c r="AXB16" s="1"/>
      <c r="AXC16" s="1"/>
      <c r="AXD16" s="1"/>
      <c r="AXE16" s="1"/>
      <c r="AXF16" s="1"/>
      <c r="AXG16" s="1"/>
      <c r="AXH16" s="1"/>
      <c r="AXI16" s="1"/>
      <c r="AXJ16" s="1"/>
      <c r="AXK16" s="1"/>
      <c r="AXL16" s="1"/>
      <c r="AXM16" s="1"/>
      <c r="AXN16" s="1"/>
      <c r="AXO16" s="1"/>
      <c r="AXP16" s="1"/>
      <c r="AXQ16" s="1"/>
      <c r="AXR16" s="1"/>
      <c r="AXS16" s="1"/>
      <c r="AXT16" s="1"/>
      <c r="AXU16" s="1"/>
      <c r="AXV16" s="1"/>
      <c r="AXW16" s="1"/>
      <c r="AXX16" s="1"/>
      <c r="AXY16" s="1"/>
      <c r="AXZ16" s="1"/>
      <c r="AYA16" s="1"/>
      <c r="AYB16" s="1"/>
      <c r="AYC16" s="1"/>
      <c r="AYD16" s="1"/>
      <c r="AYE16" s="1"/>
      <c r="AYF16" s="1"/>
      <c r="AYG16" s="1"/>
      <c r="AYH16" s="1"/>
      <c r="AYI16" s="1"/>
      <c r="AYJ16" s="1"/>
      <c r="AYK16" s="1"/>
      <c r="AYL16" s="1"/>
      <c r="AYM16" s="1"/>
      <c r="AYN16" s="1"/>
      <c r="AYO16" s="1"/>
      <c r="AYP16" s="1"/>
      <c r="AYQ16" s="1"/>
      <c r="AYR16" s="1"/>
      <c r="AYS16" s="1"/>
      <c r="AYT16" s="1"/>
      <c r="AYU16" s="1"/>
      <c r="AYV16" s="1"/>
      <c r="AYW16" s="1"/>
      <c r="AYX16" s="1"/>
      <c r="AYY16" s="1"/>
      <c r="AYZ16" s="1"/>
      <c r="AZA16" s="1"/>
      <c r="AZB16" s="1"/>
      <c r="AZC16" s="1"/>
      <c r="AZD16" s="1"/>
      <c r="AZE16" s="1"/>
      <c r="AZF16" s="1"/>
      <c r="AZG16" s="1"/>
      <c r="AZH16" s="1"/>
      <c r="AZI16" s="1"/>
      <c r="AZJ16" s="1"/>
      <c r="AZK16" s="1"/>
      <c r="AZL16" s="1"/>
      <c r="AZM16" s="1"/>
      <c r="AZN16" s="1"/>
      <c r="AZO16" s="1"/>
      <c r="AZP16" s="1"/>
      <c r="AZQ16" s="1"/>
      <c r="AZR16" s="1"/>
      <c r="AZS16" s="1"/>
      <c r="AZT16" s="1"/>
      <c r="AZU16" s="1"/>
      <c r="AZV16" s="1"/>
      <c r="AZW16" s="1"/>
      <c r="AZX16" s="1"/>
      <c r="AZY16" s="1"/>
      <c r="AZZ16" s="1"/>
      <c r="BAA16" s="1"/>
      <c r="BAB16" s="1"/>
      <c r="BAC16" s="1"/>
      <c r="BAD16" s="1"/>
      <c r="BAE16" s="1"/>
      <c r="BAF16" s="1"/>
      <c r="BAG16" s="1"/>
      <c r="BAH16" s="1"/>
      <c r="BAI16" s="1"/>
      <c r="BAJ16" s="1"/>
      <c r="BAK16" s="1"/>
      <c r="BAL16" s="1"/>
      <c r="BAM16" s="1"/>
      <c r="BAN16" s="1"/>
      <c r="BAO16" s="1"/>
      <c r="BAP16" s="1"/>
      <c r="BAQ16" s="1"/>
      <c r="BAR16" s="1"/>
      <c r="BAS16" s="1"/>
      <c r="BAT16" s="1"/>
      <c r="BAU16" s="1"/>
      <c r="BAV16" s="1"/>
      <c r="BAW16" s="1"/>
      <c r="BAX16" s="1"/>
      <c r="BAY16" s="1"/>
      <c r="BAZ16" s="1"/>
      <c r="BBA16" s="1"/>
      <c r="BBB16" s="1"/>
      <c r="BBC16" s="1"/>
      <c r="BBD16" s="1"/>
      <c r="BBE16" s="1"/>
      <c r="BBF16" s="1"/>
      <c r="BBG16" s="1"/>
      <c r="BBH16" s="1"/>
      <c r="BBI16" s="1"/>
      <c r="BBJ16" s="1"/>
      <c r="BBK16" s="1"/>
      <c r="BBL16" s="1"/>
      <c r="BBM16" s="1"/>
      <c r="BBN16" s="1"/>
      <c r="BBO16" s="1"/>
      <c r="BBP16" s="1"/>
      <c r="BBQ16" s="1"/>
      <c r="BBR16" s="1"/>
      <c r="BBS16" s="1"/>
      <c r="BBT16" s="1"/>
      <c r="BBU16" s="1"/>
      <c r="BBV16" s="1"/>
      <c r="BBW16" s="1"/>
      <c r="BBX16" s="1"/>
      <c r="BBY16" s="1"/>
      <c r="BBZ16" s="1"/>
      <c r="BCA16" s="1"/>
      <c r="BCB16" s="1"/>
      <c r="BCC16" s="1"/>
      <c r="BCD16" s="1"/>
      <c r="BCE16" s="1"/>
      <c r="BCF16" s="1"/>
      <c r="BCG16" s="1"/>
      <c r="BCH16" s="1"/>
      <c r="BCI16" s="1"/>
      <c r="BCJ16" s="1"/>
      <c r="BCK16" s="1"/>
      <c r="BCL16" s="1"/>
      <c r="BCM16" s="1"/>
      <c r="BCN16" s="1"/>
      <c r="BCO16" s="1"/>
      <c r="BCP16" s="1"/>
      <c r="BCQ16" s="1"/>
      <c r="BCR16" s="1"/>
      <c r="BCS16" s="1"/>
      <c r="BCT16" s="1"/>
      <c r="BCU16" s="1"/>
      <c r="BCV16" s="1"/>
      <c r="BCW16" s="1"/>
      <c r="BCX16" s="1"/>
      <c r="BCY16" s="1"/>
      <c r="BCZ16" s="1"/>
      <c r="BDA16" s="1"/>
      <c r="BDB16" s="1"/>
      <c r="BDC16" s="1"/>
      <c r="BDD16" s="1"/>
      <c r="BDE16" s="1"/>
      <c r="BDF16" s="1"/>
      <c r="BDG16" s="1"/>
      <c r="BDH16" s="1"/>
      <c r="BDI16" s="1"/>
      <c r="BDJ16" s="1"/>
      <c r="BDK16" s="1"/>
      <c r="BDL16" s="1"/>
      <c r="BDM16" s="1"/>
      <c r="BDN16" s="1"/>
      <c r="BDO16" s="1"/>
      <c r="BDP16" s="1"/>
      <c r="BDQ16" s="1"/>
      <c r="BDR16" s="1"/>
      <c r="BDS16" s="1"/>
      <c r="BDT16" s="1"/>
      <c r="BDU16" s="1"/>
      <c r="BDV16" s="1"/>
      <c r="BDW16" s="1"/>
      <c r="BDX16" s="1"/>
      <c r="BDY16" s="1"/>
      <c r="BDZ16" s="1"/>
      <c r="BEA16" s="1"/>
      <c r="BEB16" s="1"/>
      <c r="BEC16" s="1"/>
      <c r="BED16" s="1"/>
      <c r="BEE16" s="1"/>
      <c r="BEF16" s="1"/>
      <c r="BEG16" s="1"/>
      <c r="BEH16" s="1"/>
      <c r="BEI16" s="1"/>
      <c r="BEJ16" s="1"/>
      <c r="BEK16" s="1"/>
      <c r="BEL16" s="1"/>
      <c r="BEM16" s="1"/>
      <c r="BEN16" s="1"/>
      <c r="BEO16" s="1"/>
      <c r="BEP16" s="1"/>
      <c r="BEQ16" s="1"/>
      <c r="BER16" s="1"/>
      <c r="BES16" s="1"/>
      <c r="BET16" s="1"/>
      <c r="BEU16" s="1"/>
      <c r="BEV16" s="1"/>
      <c r="BEW16" s="1"/>
      <c r="BEX16" s="1"/>
      <c r="BEY16" s="1"/>
      <c r="BEZ16" s="1"/>
      <c r="BFA16" s="1"/>
      <c r="BFB16" s="1"/>
      <c r="BFC16" s="1"/>
      <c r="BFD16" s="1"/>
      <c r="BFE16" s="1"/>
      <c r="BFF16" s="1"/>
      <c r="BFG16" s="1"/>
      <c r="BFH16" s="1"/>
      <c r="BFI16" s="1"/>
      <c r="BFJ16" s="1"/>
      <c r="BFK16" s="1"/>
      <c r="BFL16" s="1"/>
      <c r="BFM16" s="1"/>
      <c r="BFN16" s="1"/>
      <c r="BFO16" s="1"/>
      <c r="BFP16" s="1"/>
      <c r="BFQ16" s="1"/>
      <c r="BFR16" s="1"/>
      <c r="BFS16" s="1"/>
      <c r="BFT16" s="1"/>
      <c r="BFU16" s="1"/>
      <c r="BFV16" s="1"/>
      <c r="BFW16" s="1"/>
      <c r="BFX16" s="1"/>
      <c r="BFY16" s="1"/>
      <c r="BFZ16" s="1"/>
      <c r="BGA16" s="1"/>
      <c r="BGB16" s="1"/>
      <c r="BGC16" s="1"/>
      <c r="BGD16" s="1"/>
      <c r="BGE16" s="1"/>
      <c r="BGF16" s="1"/>
      <c r="BGG16" s="1"/>
      <c r="BGH16" s="1"/>
      <c r="BGI16" s="1"/>
      <c r="BGJ16" s="1"/>
      <c r="BGK16" s="1"/>
      <c r="BGL16" s="1"/>
      <c r="BGM16" s="1"/>
      <c r="BGN16" s="1"/>
      <c r="BGO16" s="1"/>
      <c r="BGP16" s="1"/>
      <c r="BGQ16" s="1"/>
      <c r="BGR16" s="1"/>
      <c r="BGS16" s="1"/>
      <c r="BGT16" s="1"/>
      <c r="BGU16" s="1"/>
      <c r="BGV16" s="1"/>
      <c r="BGW16" s="1"/>
      <c r="BGX16" s="1"/>
      <c r="BGY16" s="1"/>
      <c r="BGZ16" s="1"/>
      <c r="BHA16" s="1"/>
      <c r="BHB16" s="1"/>
      <c r="BHC16" s="1"/>
      <c r="BHD16" s="1"/>
      <c r="BHE16" s="1"/>
      <c r="BHF16" s="1"/>
      <c r="BHG16" s="1"/>
      <c r="BHH16" s="1"/>
      <c r="BHI16" s="1"/>
      <c r="BHJ16" s="1"/>
      <c r="BHK16" s="1"/>
      <c r="BHL16" s="1"/>
      <c r="BHM16" s="1"/>
      <c r="BHN16" s="1"/>
      <c r="BHO16" s="1"/>
      <c r="BHP16" s="1"/>
      <c r="BHQ16" s="1"/>
      <c r="BHR16" s="1"/>
      <c r="BHS16" s="1"/>
      <c r="BHT16" s="1"/>
      <c r="BHU16" s="1"/>
      <c r="BHV16" s="1"/>
      <c r="BHW16" s="1"/>
      <c r="BHX16" s="1"/>
      <c r="BHY16" s="1"/>
      <c r="BHZ16" s="1"/>
      <c r="BIA16" s="1"/>
      <c r="BIB16" s="1"/>
      <c r="BIC16" s="1"/>
      <c r="BID16" s="1"/>
      <c r="BIE16" s="1"/>
      <c r="BIF16" s="1"/>
      <c r="BIG16" s="1"/>
      <c r="BIH16" s="1"/>
      <c r="BII16" s="1"/>
      <c r="BIJ16" s="1"/>
      <c r="BIK16" s="1"/>
      <c r="BIL16" s="1"/>
      <c r="BIM16" s="1"/>
      <c r="BIN16" s="1"/>
      <c r="BIO16" s="1"/>
      <c r="BIP16" s="1"/>
      <c r="BIQ16" s="1"/>
      <c r="BIR16" s="1"/>
      <c r="BIS16" s="1"/>
      <c r="BIT16" s="1"/>
      <c r="BIU16" s="1"/>
      <c r="BIV16" s="1"/>
      <c r="BIW16" s="1"/>
      <c r="BIX16" s="1"/>
      <c r="BIY16" s="1"/>
      <c r="BIZ16" s="1"/>
      <c r="BJA16" s="1"/>
      <c r="BJB16" s="1"/>
      <c r="BJC16" s="1"/>
      <c r="BJD16" s="1"/>
      <c r="BJE16" s="1"/>
      <c r="BJF16" s="1"/>
      <c r="BJG16" s="1"/>
      <c r="BJH16" s="1"/>
      <c r="BJI16" s="1"/>
      <c r="BJJ16" s="1"/>
      <c r="BJK16" s="1"/>
      <c r="BJL16" s="1"/>
      <c r="BJM16" s="1"/>
      <c r="BJN16" s="1"/>
      <c r="BJO16" s="1"/>
      <c r="BJP16" s="1"/>
      <c r="BJQ16" s="1"/>
      <c r="BJR16" s="1"/>
      <c r="BJS16" s="1"/>
      <c r="BJT16" s="1"/>
      <c r="BJU16" s="1"/>
      <c r="BJV16" s="1"/>
      <c r="BJW16" s="1"/>
      <c r="BJX16" s="1"/>
      <c r="BJY16" s="1"/>
      <c r="BJZ16" s="1"/>
      <c r="BKA16" s="1"/>
      <c r="BKB16" s="1"/>
      <c r="BKC16" s="1"/>
      <c r="BKD16" s="1"/>
      <c r="BKE16" s="1"/>
      <c r="BKF16" s="1"/>
      <c r="BKG16" s="1"/>
      <c r="BKH16" s="1"/>
      <c r="BKI16" s="1"/>
      <c r="BKJ16" s="1"/>
      <c r="BKK16" s="1"/>
      <c r="BKL16" s="1"/>
      <c r="BKM16" s="1"/>
      <c r="BKN16" s="1"/>
      <c r="BKO16" s="1"/>
      <c r="BKP16" s="1"/>
      <c r="BKQ16" s="1"/>
      <c r="BKR16" s="1"/>
      <c r="BKS16" s="1"/>
      <c r="BKT16" s="1"/>
      <c r="BKU16" s="1"/>
      <c r="BKV16" s="1"/>
      <c r="BKW16" s="1"/>
      <c r="BKX16" s="1"/>
      <c r="BKY16" s="1"/>
      <c r="BKZ16" s="1"/>
      <c r="BLA16" s="1"/>
      <c r="BLB16" s="1"/>
      <c r="BLC16" s="1"/>
      <c r="BLD16" s="1"/>
      <c r="BLE16" s="1"/>
      <c r="BLF16" s="1"/>
      <c r="BLG16" s="1"/>
      <c r="BLH16" s="1"/>
      <c r="BLI16" s="1"/>
      <c r="BLJ16" s="1"/>
      <c r="BLK16" s="1"/>
      <c r="BLL16" s="1"/>
      <c r="BLM16" s="1"/>
      <c r="BLN16" s="1"/>
      <c r="BLO16" s="1"/>
      <c r="BLP16" s="1"/>
      <c r="BLQ16" s="1"/>
      <c r="BLR16" s="1"/>
      <c r="BLS16" s="1"/>
      <c r="BLT16" s="1"/>
      <c r="BLU16" s="1"/>
      <c r="BLV16" s="1"/>
      <c r="BLW16" s="1"/>
      <c r="BLX16" s="1"/>
      <c r="BLY16" s="1"/>
      <c r="BLZ16" s="1"/>
      <c r="BMA16" s="1"/>
      <c r="BMB16" s="1"/>
      <c r="BMC16" s="1"/>
      <c r="BMD16" s="1"/>
      <c r="BME16" s="1"/>
      <c r="BMF16" s="1"/>
      <c r="BMG16" s="1"/>
      <c r="BMH16" s="1"/>
      <c r="BMI16" s="1"/>
      <c r="BMJ16" s="1"/>
      <c r="BMK16" s="1"/>
      <c r="BML16" s="1"/>
      <c r="BMM16" s="1"/>
      <c r="BMN16" s="1"/>
      <c r="BMO16" s="1"/>
      <c r="BMP16" s="1"/>
      <c r="BMQ16" s="1"/>
      <c r="BMR16" s="1"/>
      <c r="BMS16" s="1"/>
      <c r="BMT16" s="1"/>
      <c r="BMU16" s="1"/>
      <c r="BMV16" s="1"/>
      <c r="BMW16" s="1"/>
      <c r="BMX16" s="1"/>
      <c r="BMY16" s="1"/>
      <c r="BMZ16" s="1"/>
      <c r="BNA16" s="1"/>
      <c r="BNB16" s="1"/>
      <c r="BNC16" s="1"/>
      <c r="BND16" s="1"/>
      <c r="BNE16" s="1"/>
      <c r="BNF16" s="1"/>
      <c r="BNG16" s="1"/>
      <c r="BNH16" s="1"/>
      <c r="BNI16" s="1"/>
      <c r="BNJ16" s="1"/>
      <c r="BNK16" s="1"/>
      <c r="BNL16" s="1"/>
      <c r="BNM16" s="1"/>
      <c r="BNN16" s="1"/>
      <c r="BNO16" s="1"/>
      <c r="BNP16" s="1"/>
      <c r="BNQ16" s="1"/>
      <c r="BNR16" s="1"/>
      <c r="BNS16" s="1"/>
      <c r="BNT16" s="1"/>
      <c r="BNU16" s="1"/>
      <c r="BNV16" s="1"/>
      <c r="BNW16" s="1"/>
      <c r="BNX16" s="1"/>
      <c r="BNY16" s="1"/>
      <c r="BNZ16" s="1"/>
      <c r="BOA16" s="1"/>
      <c r="BOB16" s="1"/>
      <c r="BOC16" s="1"/>
      <c r="BOD16" s="1"/>
      <c r="BOE16" s="1"/>
      <c r="BOF16" s="1"/>
      <c r="BOG16" s="1"/>
      <c r="BOH16" s="1"/>
      <c r="BOI16" s="1"/>
      <c r="BOJ16" s="1"/>
      <c r="BOK16" s="1"/>
      <c r="BOL16" s="1"/>
      <c r="BOM16" s="1"/>
      <c r="BON16" s="1"/>
      <c r="BOO16" s="1"/>
      <c r="BOP16" s="1"/>
      <c r="BOQ16" s="1"/>
      <c r="BOR16" s="1"/>
      <c r="BOS16" s="1"/>
      <c r="BOT16" s="1"/>
      <c r="BOU16" s="1"/>
      <c r="BOV16" s="1"/>
      <c r="BOW16" s="1"/>
      <c r="BOX16" s="1"/>
      <c r="BOY16" s="1"/>
      <c r="BOZ16" s="1"/>
      <c r="BPA16" s="1"/>
      <c r="BPB16" s="1"/>
      <c r="BPC16" s="1"/>
      <c r="BPD16" s="1"/>
      <c r="BPE16" s="1"/>
      <c r="BPF16" s="1"/>
      <c r="BPG16" s="1"/>
      <c r="BPH16" s="1"/>
      <c r="BPI16" s="1"/>
      <c r="BPJ16" s="1"/>
      <c r="BPK16" s="1"/>
      <c r="BPL16" s="1"/>
      <c r="BPM16" s="1"/>
      <c r="BPN16" s="1"/>
      <c r="BPO16" s="1"/>
      <c r="BPP16" s="1"/>
      <c r="BPQ16" s="1"/>
      <c r="BPR16" s="1"/>
      <c r="BPS16" s="1"/>
      <c r="BPT16" s="1"/>
      <c r="BPU16" s="1"/>
      <c r="BPV16" s="1"/>
      <c r="BPW16" s="1"/>
      <c r="BPX16" s="1"/>
      <c r="BPY16" s="1"/>
      <c r="BPZ16" s="1"/>
      <c r="BQA16" s="1"/>
      <c r="BQB16" s="1"/>
      <c r="BQC16" s="1"/>
      <c r="BQD16" s="1"/>
      <c r="BQE16" s="1"/>
      <c r="BQF16" s="1"/>
      <c r="BQG16" s="1"/>
      <c r="BQH16" s="1"/>
      <c r="BQI16" s="1"/>
      <c r="BQJ16" s="1"/>
      <c r="BQK16" s="1"/>
      <c r="BQL16" s="1"/>
      <c r="BQM16" s="1"/>
      <c r="BQN16" s="1"/>
      <c r="BQO16" s="1"/>
      <c r="BQP16" s="1"/>
      <c r="BQQ16" s="1"/>
      <c r="BQR16" s="1"/>
      <c r="BQS16" s="1"/>
      <c r="BQT16" s="1"/>
      <c r="BQU16" s="1"/>
      <c r="BQV16" s="1"/>
      <c r="BQW16" s="1"/>
      <c r="BQX16" s="1"/>
      <c r="BQY16" s="1"/>
      <c r="BQZ16" s="1"/>
      <c r="BRA16" s="1"/>
      <c r="BRB16" s="1"/>
      <c r="BRC16" s="1"/>
      <c r="BRD16" s="1"/>
      <c r="BRE16" s="1"/>
      <c r="BRF16" s="1"/>
      <c r="BRG16" s="1"/>
      <c r="BRH16" s="1"/>
      <c r="BRI16" s="1"/>
      <c r="BRJ16" s="1"/>
      <c r="BRK16" s="1"/>
      <c r="BRL16" s="1"/>
      <c r="BRM16" s="1"/>
      <c r="BRN16" s="1"/>
      <c r="BRO16" s="1"/>
      <c r="BRP16" s="1"/>
      <c r="BRQ16" s="1"/>
      <c r="BRR16" s="1"/>
      <c r="BRS16" s="1"/>
      <c r="BRT16" s="1"/>
      <c r="BRU16" s="1"/>
      <c r="BRV16" s="1"/>
      <c r="BRW16" s="1"/>
      <c r="BRX16" s="1"/>
      <c r="BRY16" s="1"/>
      <c r="BRZ16" s="1"/>
      <c r="BSA16" s="1"/>
      <c r="BSB16" s="1"/>
      <c r="BSC16" s="1"/>
      <c r="BSD16" s="1"/>
      <c r="BSE16" s="1"/>
      <c r="BSF16" s="1"/>
      <c r="BSG16" s="1"/>
      <c r="BSH16" s="1"/>
      <c r="BSI16" s="1"/>
      <c r="BSJ16" s="1"/>
      <c r="BSK16" s="1"/>
      <c r="BSL16" s="1"/>
      <c r="BSM16" s="1"/>
      <c r="BSN16" s="1"/>
      <c r="BSO16" s="1"/>
      <c r="BSP16" s="1"/>
      <c r="BSQ16" s="1"/>
      <c r="BSR16" s="1"/>
      <c r="BSS16" s="1"/>
      <c r="BST16" s="1"/>
      <c r="BSU16" s="1"/>
      <c r="BSV16" s="1"/>
      <c r="BSW16" s="1"/>
      <c r="BSX16" s="1"/>
      <c r="BSY16" s="1"/>
      <c r="BSZ16" s="1"/>
      <c r="BTA16" s="1"/>
      <c r="BTB16" s="1"/>
      <c r="BTC16" s="1"/>
      <c r="BTD16" s="1"/>
      <c r="BTE16" s="1"/>
      <c r="BTF16" s="1"/>
      <c r="BTG16" s="1"/>
      <c r="BTH16" s="1"/>
      <c r="BTI16" s="1"/>
      <c r="BTJ16" s="1"/>
      <c r="BTK16" s="1"/>
      <c r="BTL16" s="1"/>
      <c r="BTM16" s="1"/>
      <c r="BTN16" s="1"/>
      <c r="BTO16" s="1"/>
      <c r="BTP16" s="1"/>
      <c r="BTQ16" s="1"/>
      <c r="BTR16" s="1"/>
      <c r="BTS16" s="1"/>
      <c r="BTT16" s="1"/>
      <c r="BTU16" s="1"/>
      <c r="BTV16" s="1"/>
      <c r="BTW16" s="1"/>
      <c r="BTX16" s="1"/>
      <c r="BTY16" s="1"/>
      <c r="BTZ16" s="1"/>
      <c r="BUA16" s="1"/>
      <c r="BUB16" s="1"/>
      <c r="BUC16" s="1"/>
      <c r="BUD16" s="1"/>
      <c r="BUE16" s="1"/>
      <c r="BUF16" s="1"/>
      <c r="BUG16" s="1"/>
      <c r="BUH16" s="1"/>
      <c r="BUI16" s="1"/>
      <c r="BUJ16" s="1"/>
      <c r="BUK16" s="1"/>
      <c r="BUL16" s="1"/>
      <c r="BUM16" s="1"/>
      <c r="BUN16" s="1"/>
      <c r="BUO16" s="1"/>
      <c r="BUP16" s="1"/>
      <c r="BUQ16" s="1"/>
      <c r="BUR16" s="1"/>
      <c r="BUS16" s="1"/>
      <c r="BUT16" s="1"/>
      <c r="BUU16" s="1"/>
      <c r="BUV16" s="1"/>
      <c r="BUW16" s="1"/>
      <c r="BUX16" s="1"/>
      <c r="BUY16" s="1"/>
      <c r="BUZ16" s="1"/>
      <c r="BVA16" s="1"/>
      <c r="BVB16" s="1"/>
      <c r="BVC16" s="1"/>
      <c r="BVD16" s="1"/>
      <c r="BVE16" s="1"/>
      <c r="BVF16" s="1"/>
      <c r="BVG16" s="1"/>
      <c r="BVH16" s="1"/>
      <c r="BVI16" s="1"/>
      <c r="BVJ16" s="1"/>
      <c r="BVK16" s="1"/>
      <c r="BVL16" s="1"/>
      <c r="BVM16" s="1"/>
      <c r="BVN16" s="1"/>
      <c r="BVO16" s="1"/>
      <c r="BVP16" s="1"/>
      <c r="BVQ16" s="1"/>
      <c r="BVR16" s="1"/>
      <c r="BVS16" s="1"/>
      <c r="BVT16" s="1"/>
      <c r="BVU16" s="1"/>
      <c r="BVV16" s="1"/>
      <c r="BVW16" s="1"/>
      <c r="BVX16" s="1"/>
      <c r="BVY16" s="1"/>
      <c r="BVZ16" s="1"/>
      <c r="BWA16" s="1"/>
      <c r="BWB16" s="1"/>
      <c r="BWC16" s="1"/>
      <c r="BWD16" s="1"/>
      <c r="BWE16" s="1"/>
      <c r="BWF16" s="1"/>
      <c r="BWG16" s="1"/>
      <c r="BWH16" s="1"/>
      <c r="BWI16" s="1"/>
      <c r="BWJ16" s="1"/>
      <c r="BWK16" s="1"/>
      <c r="BWL16" s="1"/>
      <c r="BWM16" s="1"/>
      <c r="BWN16" s="1"/>
      <c r="BWO16" s="1"/>
      <c r="BWP16" s="1"/>
      <c r="BWQ16" s="1"/>
      <c r="BWR16" s="1"/>
      <c r="BWS16" s="1"/>
      <c r="BWT16" s="1"/>
      <c r="BWU16" s="1"/>
      <c r="BWV16" s="1"/>
      <c r="BWW16" s="1"/>
      <c r="BWX16" s="1"/>
      <c r="BWY16" s="1"/>
      <c r="BWZ16" s="1"/>
      <c r="BXA16" s="1"/>
      <c r="BXB16" s="1"/>
      <c r="BXC16" s="1"/>
      <c r="BXD16" s="1"/>
      <c r="BXE16" s="1"/>
      <c r="BXF16" s="1"/>
      <c r="BXG16" s="1"/>
      <c r="BXH16" s="1"/>
      <c r="BXI16" s="1"/>
      <c r="BXJ16" s="1"/>
      <c r="BXK16" s="1"/>
      <c r="BXL16" s="1"/>
      <c r="BXM16" s="1"/>
      <c r="BXN16" s="1"/>
      <c r="BXO16" s="1"/>
      <c r="BXP16" s="1"/>
      <c r="BXQ16" s="1"/>
      <c r="BXR16" s="1"/>
      <c r="BXS16" s="1"/>
      <c r="BXT16" s="1"/>
      <c r="BXU16" s="1"/>
      <c r="BXV16" s="1"/>
      <c r="BXW16" s="1"/>
      <c r="BXX16" s="1"/>
      <c r="BXY16" s="1"/>
      <c r="BXZ16" s="1"/>
      <c r="BYA16" s="1"/>
      <c r="BYB16" s="1"/>
      <c r="BYC16" s="1"/>
      <c r="BYD16" s="1"/>
      <c r="BYE16" s="1"/>
      <c r="BYF16" s="1"/>
      <c r="BYG16" s="1"/>
      <c r="BYH16" s="1"/>
      <c r="BYI16" s="1"/>
      <c r="BYJ16" s="1"/>
      <c r="BYK16" s="1"/>
      <c r="BYL16" s="1"/>
      <c r="BYM16" s="1"/>
      <c r="BYN16" s="1"/>
      <c r="BYO16" s="1"/>
      <c r="BYP16" s="1"/>
      <c r="BYQ16" s="1"/>
      <c r="BYR16" s="1"/>
      <c r="BYS16" s="1"/>
      <c r="BYT16" s="1"/>
      <c r="BYU16" s="1"/>
      <c r="BYV16" s="1"/>
      <c r="BYW16" s="1"/>
      <c r="BYX16" s="1"/>
      <c r="BYY16" s="1"/>
      <c r="BYZ16" s="1"/>
      <c r="BZA16" s="1"/>
      <c r="BZB16" s="1"/>
      <c r="BZC16" s="1"/>
      <c r="BZD16" s="1"/>
      <c r="BZE16" s="1"/>
      <c r="BZF16" s="1"/>
      <c r="BZG16" s="1"/>
      <c r="BZH16" s="1"/>
      <c r="BZI16" s="1"/>
      <c r="BZJ16" s="1"/>
      <c r="BZK16" s="1"/>
      <c r="BZL16" s="1"/>
      <c r="BZM16" s="1"/>
      <c r="BZN16" s="1"/>
      <c r="BZO16" s="1"/>
      <c r="BZP16" s="1"/>
      <c r="BZQ16" s="1"/>
      <c r="BZR16" s="1"/>
      <c r="BZS16" s="1"/>
      <c r="BZT16" s="1"/>
      <c r="BZU16" s="1"/>
      <c r="BZV16" s="1"/>
      <c r="BZW16" s="1"/>
      <c r="BZX16" s="1"/>
      <c r="BZY16" s="1"/>
      <c r="BZZ16" s="1"/>
      <c r="CAA16" s="1"/>
      <c r="CAB16" s="1"/>
      <c r="CAC16" s="1"/>
      <c r="CAD16" s="1"/>
      <c r="CAE16" s="1"/>
      <c r="CAF16" s="1"/>
      <c r="CAG16" s="1"/>
      <c r="CAH16" s="1"/>
      <c r="CAI16" s="1"/>
      <c r="CAJ16" s="1"/>
      <c r="CAK16" s="1"/>
      <c r="CAL16" s="1"/>
      <c r="CAM16" s="1"/>
      <c r="CAN16" s="1"/>
      <c r="CAO16" s="1"/>
      <c r="CAP16" s="1"/>
      <c r="CAQ16" s="1"/>
      <c r="CAR16" s="1"/>
      <c r="CAS16" s="1"/>
      <c r="CAT16" s="1"/>
      <c r="CAU16" s="1"/>
      <c r="CAV16" s="1"/>
      <c r="CAW16" s="1"/>
      <c r="CAX16" s="1"/>
      <c r="CAY16" s="1"/>
      <c r="CAZ16" s="1"/>
      <c r="CBA16" s="1"/>
      <c r="CBB16" s="1"/>
      <c r="CBC16" s="1"/>
      <c r="CBD16" s="1"/>
      <c r="CBE16" s="1"/>
      <c r="CBF16" s="1"/>
      <c r="CBG16" s="1"/>
      <c r="CBH16" s="1"/>
      <c r="CBI16" s="1"/>
      <c r="CBJ16" s="1"/>
      <c r="CBK16" s="1"/>
      <c r="CBL16" s="1"/>
      <c r="CBM16" s="1"/>
      <c r="CBN16" s="1"/>
      <c r="CBO16" s="1"/>
      <c r="CBP16" s="1"/>
      <c r="CBQ16" s="1"/>
      <c r="CBR16" s="1"/>
      <c r="CBS16" s="1"/>
      <c r="CBT16" s="1"/>
      <c r="CBU16" s="1"/>
      <c r="CBV16" s="1"/>
      <c r="CBW16" s="1"/>
      <c r="CBX16" s="1"/>
      <c r="CBY16" s="1"/>
      <c r="CBZ16" s="1"/>
      <c r="CCA16" s="1"/>
      <c r="CCB16" s="1"/>
      <c r="CCC16" s="1"/>
      <c r="CCD16" s="1"/>
      <c r="CCE16" s="1"/>
      <c r="CCF16" s="1"/>
      <c r="CCG16" s="1"/>
      <c r="CCH16" s="1"/>
      <c r="CCI16" s="1"/>
      <c r="CCJ16" s="1"/>
      <c r="CCK16" s="1"/>
      <c r="CCL16" s="1"/>
      <c r="CCM16" s="1"/>
      <c r="CCN16" s="1"/>
      <c r="CCO16" s="1"/>
      <c r="CCP16" s="1"/>
      <c r="CCQ16" s="1"/>
      <c r="CCR16" s="1"/>
      <c r="CCS16" s="1"/>
      <c r="CCT16" s="1"/>
      <c r="CCU16" s="1"/>
      <c r="CCV16" s="1"/>
      <c r="CCW16" s="1"/>
      <c r="CCX16" s="1"/>
      <c r="CCY16" s="1"/>
      <c r="CCZ16" s="1"/>
      <c r="CDA16" s="1"/>
      <c r="CDB16" s="1"/>
      <c r="CDC16" s="1"/>
      <c r="CDD16" s="1"/>
      <c r="CDE16" s="1"/>
      <c r="CDF16" s="1"/>
      <c r="CDG16" s="1"/>
      <c r="CDH16" s="1"/>
      <c r="CDI16" s="1"/>
      <c r="CDJ16" s="1"/>
      <c r="CDK16" s="1"/>
      <c r="CDL16" s="1"/>
      <c r="CDM16" s="1"/>
      <c r="CDN16" s="1"/>
      <c r="CDO16" s="1"/>
      <c r="CDP16" s="1"/>
      <c r="CDQ16" s="1"/>
      <c r="CDR16" s="1"/>
      <c r="CDS16" s="1"/>
      <c r="CDT16" s="1"/>
      <c r="CDU16" s="1"/>
      <c r="CDV16" s="1"/>
      <c r="CDW16" s="1"/>
      <c r="CDX16" s="1"/>
      <c r="CDY16" s="1"/>
      <c r="CDZ16" s="1"/>
      <c r="CEA16" s="1"/>
      <c r="CEB16" s="1"/>
      <c r="CEC16" s="1"/>
      <c r="CED16" s="1"/>
      <c r="CEE16" s="1"/>
      <c r="CEF16" s="1"/>
      <c r="CEG16" s="1"/>
      <c r="CEH16" s="1"/>
      <c r="CEI16" s="1"/>
      <c r="CEJ16" s="1"/>
      <c r="CEK16" s="1"/>
      <c r="CEL16" s="1"/>
      <c r="CEM16" s="1"/>
      <c r="CEN16" s="1"/>
      <c r="CEO16" s="1"/>
      <c r="CEP16" s="1"/>
      <c r="CEQ16" s="1"/>
      <c r="CER16" s="1"/>
      <c r="CES16" s="1"/>
      <c r="CET16" s="1"/>
      <c r="CEU16" s="1"/>
      <c r="CEV16" s="1"/>
      <c r="CEW16" s="1"/>
      <c r="CEX16" s="1"/>
      <c r="CEY16" s="1"/>
      <c r="CEZ16" s="1"/>
      <c r="CFA16" s="1"/>
      <c r="CFB16" s="1"/>
      <c r="CFC16" s="1"/>
      <c r="CFD16" s="1"/>
      <c r="CFE16" s="1"/>
      <c r="CFF16" s="1"/>
      <c r="CFG16" s="1"/>
      <c r="CFH16" s="1"/>
      <c r="CFI16" s="1"/>
      <c r="CFJ16" s="1"/>
      <c r="CFK16" s="1"/>
      <c r="CFL16" s="1"/>
      <c r="CFM16" s="1"/>
      <c r="CFN16" s="1"/>
      <c r="CFO16" s="1"/>
      <c r="CFP16" s="1"/>
      <c r="CFQ16" s="1"/>
      <c r="CFR16" s="1"/>
      <c r="CFS16" s="1"/>
      <c r="CFT16" s="1"/>
      <c r="CFU16" s="1"/>
      <c r="CFV16" s="1"/>
      <c r="CFW16" s="1"/>
      <c r="CFX16" s="1"/>
      <c r="CFY16" s="1"/>
      <c r="CFZ16" s="1"/>
      <c r="CGA16" s="1"/>
      <c r="CGB16" s="1"/>
      <c r="CGC16" s="1"/>
      <c r="CGD16" s="1"/>
      <c r="CGE16" s="1"/>
      <c r="CGF16" s="1"/>
      <c r="CGG16" s="1"/>
      <c r="CGH16" s="1"/>
      <c r="CGI16" s="1"/>
      <c r="CGJ16" s="1"/>
      <c r="CGK16" s="1"/>
      <c r="CGL16" s="1"/>
      <c r="CGM16" s="1"/>
      <c r="CGN16" s="1"/>
      <c r="CGO16" s="1"/>
      <c r="CGP16" s="1"/>
      <c r="CGQ16" s="1"/>
      <c r="CGR16" s="1"/>
      <c r="CGS16" s="1"/>
      <c r="CGT16" s="1"/>
      <c r="CGU16" s="1"/>
      <c r="CGV16" s="1"/>
      <c r="CGW16" s="1"/>
      <c r="CGX16" s="1"/>
      <c r="CGY16" s="1"/>
      <c r="CGZ16" s="1"/>
      <c r="CHA16" s="1"/>
      <c r="CHB16" s="1"/>
      <c r="CHC16" s="1"/>
      <c r="CHD16" s="1"/>
      <c r="CHE16" s="1"/>
      <c r="CHF16" s="1"/>
      <c r="CHG16" s="1"/>
      <c r="CHH16" s="1"/>
      <c r="CHI16" s="1"/>
      <c r="CHJ16" s="1"/>
      <c r="CHK16" s="1"/>
      <c r="CHL16" s="1"/>
      <c r="CHM16" s="1"/>
      <c r="CHN16" s="1"/>
      <c r="CHO16" s="1"/>
      <c r="CHP16" s="1"/>
      <c r="CHQ16" s="1"/>
      <c r="CHR16" s="1"/>
      <c r="CHS16" s="1"/>
      <c r="CHT16" s="1"/>
      <c r="CHU16" s="1"/>
      <c r="CHV16" s="1"/>
      <c r="CHW16" s="1"/>
      <c r="CHX16" s="1"/>
      <c r="CHY16" s="1"/>
      <c r="CHZ16" s="1"/>
      <c r="CIA16" s="1"/>
      <c r="CIB16" s="1"/>
      <c r="CIC16" s="1"/>
      <c r="CID16" s="1"/>
      <c r="CIE16" s="1"/>
      <c r="CIF16" s="1"/>
      <c r="CIG16" s="1"/>
      <c r="CIH16" s="1"/>
      <c r="CII16" s="1"/>
      <c r="CIJ16" s="1"/>
      <c r="CIK16" s="1"/>
      <c r="CIL16" s="1"/>
      <c r="CIM16" s="1"/>
      <c r="CIN16" s="1"/>
      <c r="CIO16" s="1"/>
      <c r="CIP16" s="1"/>
      <c r="CIQ16" s="1"/>
      <c r="CIR16" s="1"/>
      <c r="CIS16" s="1"/>
      <c r="CIT16" s="1"/>
      <c r="CIU16" s="1"/>
      <c r="CIV16" s="1"/>
      <c r="CIW16" s="1"/>
      <c r="CIX16" s="1"/>
      <c r="CIY16" s="1"/>
      <c r="CIZ16" s="1"/>
      <c r="CJA16" s="1"/>
      <c r="CJB16" s="1"/>
      <c r="CJC16" s="1"/>
      <c r="CJD16" s="1"/>
      <c r="CJE16" s="1"/>
      <c r="CJF16" s="1"/>
      <c r="CJG16" s="1"/>
      <c r="CJH16" s="1"/>
      <c r="CJI16" s="1"/>
      <c r="CJJ16" s="1"/>
      <c r="CJK16" s="1"/>
      <c r="CJL16" s="1"/>
      <c r="CJM16" s="1"/>
      <c r="CJN16" s="1"/>
      <c r="CJO16" s="1"/>
      <c r="CJP16" s="1"/>
      <c r="CJQ16" s="1"/>
      <c r="CJR16" s="1"/>
      <c r="CJS16" s="1"/>
      <c r="CJT16" s="1"/>
      <c r="CJU16" s="1"/>
      <c r="CJV16" s="1"/>
      <c r="CJW16" s="1"/>
      <c r="CJX16" s="1"/>
      <c r="CJY16" s="1"/>
      <c r="CJZ16" s="1"/>
      <c r="CKA16" s="1"/>
      <c r="CKB16" s="1"/>
      <c r="CKC16" s="1"/>
      <c r="CKD16" s="1"/>
      <c r="CKE16" s="1"/>
      <c r="CKF16" s="1"/>
      <c r="CKG16" s="1"/>
      <c r="CKH16" s="1"/>
      <c r="CKI16" s="1"/>
      <c r="CKJ16" s="1"/>
      <c r="CKK16" s="1"/>
      <c r="CKL16" s="1"/>
      <c r="CKM16" s="1"/>
      <c r="CKN16" s="1"/>
      <c r="CKO16" s="1"/>
      <c r="CKP16" s="1"/>
      <c r="CKQ16" s="1"/>
      <c r="CKR16" s="1"/>
      <c r="CKS16" s="1"/>
      <c r="CKT16" s="1"/>
      <c r="CKU16" s="1"/>
      <c r="CKV16" s="1"/>
      <c r="CKW16" s="1"/>
      <c r="CKX16" s="1"/>
      <c r="CKY16" s="1"/>
      <c r="CKZ16" s="1"/>
      <c r="CLA16" s="1"/>
      <c r="CLB16" s="1"/>
      <c r="CLC16" s="1"/>
      <c r="CLD16" s="1"/>
      <c r="CLE16" s="1"/>
      <c r="CLF16" s="1"/>
      <c r="CLG16" s="1"/>
      <c r="CLH16" s="1"/>
      <c r="CLI16" s="1"/>
      <c r="CLJ16" s="1"/>
      <c r="CLK16" s="1"/>
      <c r="CLL16" s="1"/>
      <c r="CLM16" s="1"/>
      <c r="CLN16" s="1"/>
      <c r="CLO16" s="1"/>
      <c r="CLP16" s="1"/>
      <c r="CLQ16" s="1"/>
      <c r="CLR16" s="1"/>
      <c r="CLS16" s="1"/>
      <c r="CLT16" s="1"/>
      <c r="CLU16" s="1"/>
      <c r="CLV16" s="1"/>
      <c r="CLW16" s="1"/>
      <c r="CLX16" s="1"/>
      <c r="CLY16" s="1"/>
      <c r="CLZ16" s="1"/>
      <c r="CMA16" s="1"/>
      <c r="CMB16" s="1"/>
      <c r="CMC16" s="1"/>
      <c r="CMD16" s="1"/>
      <c r="CME16" s="1"/>
      <c r="CMF16" s="1"/>
      <c r="CMG16" s="1"/>
      <c r="CMH16" s="1"/>
      <c r="CMI16" s="1"/>
      <c r="CMJ16" s="1"/>
      <c r="CMK16" s="1"/>
      <c r="CML16" s="1"/>
      <c r="CMM16" s="1"/>
      <c r="CMN16" s="1"/>
      <c r="CMO16" s="1"/>
      <c r="CMP16" s="1"/>
      <c r="CMQ16" s="1"/>
      <c r="CMR16" s="1"/>
      <c r="CMS16" s="1"/>
      <c r="CMT16" s="1"/>
      <c r="CMU16" s="1"/>
      <c r="CMV16" s="1"/>
      <c r="CMW16" s="1"/>
      <c r="CMX16" s="1"/>
      <c r="CMY16" s="1"/>
      <c r="CMZ16" s="1"/>
      <c r="CNA16" s="1"/>
      <c r="CNB16" s="1"/>
      <c r="CNC16" s="1"/>
      <c r="CND16" s="1"/>
      <c r="CNE16" s="1"/>
      <c r="CNF16" s="1"/>
      <c r="CNG16" s="1"/>
      <c r="CNH16" s="1"/>
      <c r="CNI16" s="1"/>
      <c r="CNJ16" s="1"/>
      <c r="CNK16" s="1"/>
      <c r="CNL16" s="1"/>
      <c r="CNM16" s="1"/>
      <c r="CNN16" s="1"/>
      <c r="CNO16" s="1"/>
      <c r="CNP16" s="1"/>
      <c r="CNQ16" s="1"/>
      <c r="CNR16" s="1"/>
      <c r="CNS16" s="1"/>
      <c r="CNT16" s="1"/>
      <c r="CNU16" s="1"/>
      <c r="CNV16" s="1"/>
      <c r="CNW16" s="1"/>
      <c r="CNX16" s="1"/>
      <c r="CNY16" s="1"/>
      <c r="CNZ16" s="1"/>
      <c r="COA16" s="1"/>
      <c r="COB16" s="1"/>
      <c r="COC16" s="1"/>
      <c r="COD16" s="1"/>
      <c r="COE16" s="1"/>
      <c r="COF16" s="1"/>
      <c r="COG16" s="1"/>
      <c r="COH16" s="1"/>
      <c r="COI16" s="1"/>
      <c r="COJ16" s="1"/>
      <c r="COK16" s="1"/>
      <c r="COL16" s="1"/>
      <c r="COM16" s="1"/>
      <c r="CON16" s="1"/>
      <c r="COO16" s="1"/>
      <c r="COP16" s="1"/>
      <c r="COQ16" s="1"/>
      <c r="COR16" s="1"/>
      <c r="COS16" s="1"/>
      <c r="COT16" s="1"/>
      <c r="COU16" s="1"/>
      <c r="COV16" s="1"/>
      <c r="COW16" s="1"/>
      <c r="COX16" s="1"/>
      <c r="COY16" s="1"/>
      <c r="COZ16" s="1"/>
      <c r="CPA16" s="1"/>
      <c r="CPB16" s="1"/>
      <c r="CPC16" s="1"/>
      <c r="CPD16" s="1"/>
      <c r="CPE16" s="1"/>
      <c r="CPF16" s="1"/>
      <c r="CPG16" s="1"/>
      <c r="CPH16" s="1"/>
      <c r="CPI16" s="1"/>
      <c r="CPJ16" s="1"/>
      <c r="CPK16" s="1"/>
      <c r="CPL16" s="1"/>
      <c r="CPM16" s="1"/>
      <c r="CPN16" s="1"/>
      <c r="CPO16" s="1"/>
      <c r="CPP16" s="1"/>
      <c r="CPQ16" s="1"/>
      <c r="CPR16" s="1"/>
      <c r="CPS16" s="1"/>
      <c r="CPT16" s="1"/>
      <c r="CPU16" s="1"/>
      <c r="CPV16" s="1"/>
      <c r="CPW16" s="1"/>
      <c r="CPX16" s="1"/>
      <c r="CPY16" s="1"/>
      <c r="CPZ16" s="1"/>
      <c r="CQA16" s="1"/>
      <c r="CQB16" s="1"/>
      <c r="CQC16" s="1"/>
      <c r="CQD16" s="1"/>
      <c r="CQE16" s="1"/>
      <c r="CQF16" s="1"/>
      <c r="CQG16" s="1"/>
      <c r="CQH16" s="1"/>
      <c r="CQI16" s="1"/>
      <c r="CQJ16" s="1"/>
      <c r="CQK16" s="1"/>
      <c r="CQL16" s="1"/>
      <c r="CQM16" s="1"/>
      <c r="CQN16" s="1"/>
      <c r="CQO16" s="1"/>
      <c r="CQP16" s="1"/>
      <c r="CQQ16" s="1"/>
      <c r="CQR16" s="1"/>
      <c r="CQS16" s="1"/>
      <c r="CQT16" s="1"/>
      <c r="CQU16" s="1"/>
      <c r="CQV16" s="1"/>
      <c r="CQW16" s="1"/>
      <c r="CQX16" s="1"/>
      <c r="CQY16" s="1"/>
      <c r="CQZ16" s="1"/>
      <c r="CRA16" s="1"/>
      <c r="CRB16" s="1"/>
      <c r="CRC16" s="1"/>
      <c r="CRD16" s="1"/>
      <c r="CRE16" s="1"/>
      <c r="CRF16" s="1"/>
      <c r="CRG16" s="1"/>
      <c r="CRH16" s="1"/>
      <c r="CRI16" s="1"/>
      <c r="CRJ16" s="1"/>
      <c r="CRK16" s="1"/>
      <c r="CRL16" s="1"/>
      <c r="CRM16" s="1"/>
      <c r="CRN16" s="1"/>
      <c r="CRO16" s="1"/>
      <c r="CRP16" s="1"/>
      <c r="CRQ16" s="1"/>
      <c r="CRR16" s="1"/>
      <c r="CRS16" s="1"/>
      <c r="CRT16" s="1"/>
      <c r="CRU16" s="1"/>
      <c r="CRV16" s="1"/>
      <c r="CRW16" s="1"/>
      <c r="CRX16" s="1"/>
      <c r="CRY16" s="1"/>
      <c r="CRZ16" s="1"/>
      <c r="CSA16" s="1"/>
      <c r="CSB16" s="1"/>
      <c r="CSC16" s="1"/>
      <c r="CSD16" s="1"/>
      <c r="CSE16" s="1"/>
      <c r="CSF16" s="1"/>
      <c r="CSG16" s="1"/>
      <c r="CSH16" s="1"/>
      <c r="CSI16" s="1"/>
      <c r="CSJ16" s="1"/>
      <c r="CSK16" s="1"/>
      <c r="CSL16" s="1"/>
      <c r="CSM16" s="1"/>
      <c r="CSN16" s="1"/>
      <c r="CSO16" s="1"/>
      <c r="CSP16" s="1"/>
      <c r="CSQ16" s="1"/>
      <c r="CSR16" s="1"/>
      <c r="CSS16" s="1"/>
      <c r="CST16" s="1"/>
      <c r="CSU16" s="1"/>
      <c r="CSV16" s="1"/>
      <c r="CSW16" s="1"/>
      <c r="CSX16" s="1"/>
      <c r="CSY16" s="1"/>
      <c r="CSZ16" s="1"/>
      <c r="CTA16" s="1"/>
      <c r="CTB16" s="1"/>
      <c r="CTC16" s="1"/>
      <c r="CTD16" s="1"/>
      <c r="CTE16" s="1"/>
      <c r="CTF16" s="1"/>
      <c r="CTG16" s="1"/>
      <c r="CTH16" s="1"/>
      <c r="CTI16" s="1"/>
      <c r="CTJ16" s="1"/>
      <c r="CTK16" s="1"/>
      <c r="CTL16" s="1"/>
      <c r="CTM16" s="1"/>
      <c r="CTN16" s="1"/>
      <c r="CTO16" s="1"/>
      <c r="CTP16" s="1"/>
      <c r="CTQ16" s="1"/>
      <c r="CTR16" s="1"/>
      <c r="CTS16" s="1"/>
      <c r="CTT16" s="1"/>
      <c r="CTU16" s="1"/>
      <c r="CTV16" s="1"/>
      <c r="CTW16" s="1"/>
      <c r="CTX16" s="1"/>
      <c r="CTY16" s="1"/>
      <c r="CTZ16" s="1"/>
      <c r="CUA16" s="1"/>
      <c r="CUB16" s="1"/>
      <c r="CUC16" s="1"/>
      <c r="CUD16" s="1"/>
      <c r="CUE16" s="1"/>
      <c r="CUF16" s="1"/>
      <c r="CUG16" s="1"/>
      <c r="CUH16" s="1"/>
      <c r="CUI16" s="1"/>
      <c r="CUJ16" s="1"/>
      <c r="CUK16" s="1"/>
      <c r="CUL16" s="1"/>
      <c r="CUM16" s="1"/>
      <c r="CUN16" s="1"/>
      <c r="CUO16" s="1"/>
      <c r="CUP16" s="1"/>
      <c r="CUQ16" s="1"/>
      <c r="CUR16" s="1"/>
      <c r="CUS16" s="1"/>
      <c r="CUT16" s="1"/>
      <c r="CUU16" s="1"/>
      <c r="CUV16" s="1"/>
      <c r="CUW16" s="1"/>
      <c r="CUX16" s="1"/>
      <c r="CUY16" s="1"/>
      <c r="CUZ16" s="1"/>
      <c r="CVA16" s="1"/>
      <c r="CVB16" s="1"/>
      <c r="CVC16" s="1"/>
      <c r="CVD16" s="1"/>
      <c r="CVE16" s="1"/>
      <c r="CVF16" s="1"/>
      <c r="CVG16" s="1"/>
      <c r="CVH16" s="1"/>
      <c r="CVI16" s="1"/>
      <c r="CVJ16" s="1"/>
      <c r="CVK16" s="1"/>
      <c r="CVL16" s="1"/>
      <c r="CVM16" s="1"/>
      <c r="CVN16" s="1"/>
      <c r="CVO16" s="1"/>
      <c r="CVP16" s="1"/>
      <c r="CVQ16" s="1"/>
      <c r="CVR16" s="1"/>
      <c r="CVS16" s="1"/>
      <c r="CVT16" s="1"/>
      <c r="CVU16" s="1"/>
      <c r="CVV16" s="1"/>
      <c r="CVW16" s="1"/>
      <c r="CVX16" s="1"/>
      <c r="CVY16" s="1"/>
      <c r="CVZ16" s="1"/>
      <c r="CWA16" s="1"/>
      <c r="CWB16" s="1"/>
      <c r="CWC16" s="1"/>
      <c r="CWD16" s="1"/>
      <c r="CWE16" s="1"/>
      <c r="CWF16" s="1"/>
      <c r="CWG16" s="1"/>
      <c r="CWH16" s="1"/>
      <c r="CWI16" s="1"/>
      <c r="CWJ16" s="1"/>
      <c r="CWK16" s="1"/>
      <c r="CWL16" s="1"/>
      <c r="CWM16" s="1"/>
      <c r="CWN16" s="1"/>
      <c r="CWO16" s="1"/>
      <c r="CWP16" s="1"/>
      <c r="CWQ16" s="1"/>
      <c r="CWR16" s="1"/>
      <c r="CWS16" s="1"/>
      <c r="CWT16" s="1"/>
      <c r="CWU16" s="1"/>
      <c r="CWV16" s="1"/>
      <c r="CWW16" s="1"/>
      <c r="CWX16" s="1"/>
      <c r="CWY16" s="1"/>
      <c r="CWZ16" s="1"/>
      <c r="CXA16" s="1"/>
      <c r="CXB16" s="1"/>
      <c r="CXC16" s="1"/>
      <c r="CXD16" s="1"/>
      <c r="CXE16" s="1"/>
      <c r="CXF16" s="1"/>
      <c r="CXG16" s="1"/>
      <c r="CXH16" s="1"/>
      <c r="CXI16" s="1"/>
      <c r="CXJ16" s="1"/>
      <c r="CXK16" s="1"/>
      <c r="CXL16" s="1"/>
      <c r="CXM16" s="1"/>
      <c r="CXN16" s="1"/>
      <c r="CXO16" s="1"/>
      <c r="CXP16" s="1"/>
      <c r="CXQ16" s="1"/>
      <c r="CXR16" s="1"/>
      <c r="CXS16" s="1"/>
      <c r="CXT16" s="1"/>
      <c r="CXU16" s="1"/>
      <c r="CXV16" s="1"/>
      <c r="CXW16" s="1"/>
      <c r="CXX16" s="1"/>
      <c r="CXY16" s="1"/>
      <c r="CXZ16" s="1"/>
      <c r="CYA16" s="1"/>
      <c r="CYB16" s="1"/>
      <c r="CYC16" s="1"/>
      <c r="CYD16" s="1"/>
      <c r="CYE16" s="1"/>
      <c r="CYF16" s="1"/>
      <c r="CYG16" s="1"/>
      <c r="CYH16" s="1"/>
      <c r="CYI16" s="1"/>
      <c r="CYJ16" s="1"/>
      <c r="CYK16" s="1"/>
      <c r="CYL16" s="1"/>
      <c r="CYM16" s="1"/>
      <c r="CYN16" s="1"/>
      <c r="CYO16" s="1"/>
      <c r="CYP16" s="1"/>
      <c r="CYQ16" s="1"/>
      <c r="CYR16" s="1"/>
      <c r="CYS16" s="1"/>
      <c r="CYT16" s="1"/>
      <c r="CYU16" s="1"/>
      <c r="CYV16" s="1"/>
      <c r="CYW16" s="1"/>
      <c r="CYX16" s="1"/>
      <c r="CYY16" s="1"/>
      <c r="CYZ16" s="1"/>
      <c r="CZA16" s="1"/>
      <c r="CZB16" s="1"/>
      <c r="CZC16" s="1"/>
      <c r="CZD16" s="1"/>
      <c r="CZE16" s="1"/>
      <c r="CZF16" s="1"/>
      <c r="CZG16" s="1"/>
      <c r="CZH16" s="1"/>
      <c r="CZI16" s="1"/>
      <c r="CZJ16" s="1"/>
      <c r="CZK16" s="1"/>
      <c r="CZL16" s="1"/>
      <c r="CZM16" s="1"/>
      <c r="CZN16" s="1"/>
      <c r="CZO16" s="1"/>
      <c r="CZP16" s="1"/>
      <c r="CZQ16" s="1"/>
      <c r="CZR16" s="1"/>
      <c r="CZS16" s="1"/>
      <c r="CZT16" s="1"/>
      <c r="CZU16" s="1"/>
      <c r="CZV16" s="1"/>
      <c r="CZW16" s="1"/>
      <c r="CZX16" s="1"/>
      <c r="CZY16" s="1"/>
      <c r="CZZ16" s="1"/>
      <c r="DAA16" s="1"/>
      <c r="DAB16" s="1"/>
      <c r="DAC16" s="1"/>
      <c r="DAD16" s="1"/>
      <c r="DAE16" s="1"/>
      <c r="DAF16" s="1"/>
      <c r="DAG16" s="1"/>
      <c r="DAH16" s="1"/>
      <c r="DAI16" s="1"/>
      <c r="DAJ16" s="1"/>
      <c r="DAK16" s="1"/>
      <c r="DAL16" s="1"/>
      <c r="DAM16" s="1"/>
      <c r="DAN16" s="1"/>
      <c r="DAO16" s="1"/>
      <c r="DAP16" s="1"/>
      <c r="DAQ16" s="1"/>
      <c r="DAR16" s="1"/>
      <c r="DAS16" s="1"/>
      <c r="DAT16" s="1"/>
      <c r="DAU16" s="1"/>
      <c r="DAV16" s="1"/>
      <c r="DAW16" s="1"/>
      <c r="DAX16" s="1"/>
      <c r="DAY16" s="1"/>
      <c r="DAZ16" s="1"/>
      <c r="DBA16" s="1"/>
      <c r="DBB16" s="1"/>
      <c r="DBC16" s="1"/>
      <c r="DBD16" s="1"/>
      <c r="DBE16" s="1"/>
      <c r="DBF16" s="1"/>
      <c r="DBG16" s="1"/>
      <c r="DBH16" s="1"/>
      <c r="DBI16" s="1"/>
      <c r="DBJ16" s="1"/>
      <c r="DBK16" s="1"/>
      <c r="DBL16" s="1"/>
      <c r="DBM16" s="1"/>
      <c r="DBN16" s="1"/>
      <c r="DBO16" s="1"/>
      <c r="DBP16" s="1"/>
      <c r="DBQ16" s="1"/>
      <c r="DBR16" s="1"/>
      <c r="DBS16" s="1"/>
      <c r="DBT16" s="1"/>
      <c r="DBU16" s="1"/>
      <c r="DBV16" s="1"/>
      <c r="DBW16" s="1"/>
      <c r="DBX16" s="1"/>
      <c r="DBY16" s="1"/>
      <c r="DBZ16" s="1"/>
      <c r="DCA16" s="1"/>
      <c r="DCB16" s="1"/>
      <c r="DCC16" s="1"/>
      <c r="DCD16" s="1"/>
      <c r="DCE16" s="1"/>
      <c r="DCF16" s="1"/>
      <c r="DCG16" s="1"/>
      <c r="DCH16" s="1"/>
      <c r="DCI16" s="1"/>
      <c r="DCJ16" s="1"/>
      <c r="DCK16" s="1"/>
      <c r="DCL16" s="1"/>
      <c r="DCM16" s="1"/>
      <c r="DCN16" s="1"/>
      <c r="DCO16" s="1"/>
      <c r="DCP16" s="1"/>
      <c r="DCQ16" s="1"/>
      <c r="DCR16" s="1"/>
      <c r="DCS16" s="1"/>
      <c r="DCT16" s="1"/>
      <c r="DCU16" s="1"/>
      <c r="DCV16" s="1"/>
      <c r="DCW16" s="1"/>
      <c r="DCX16" s="1"/>
      <c r="DCY16" s="1"/>
      <c r="DCZ16" s="1"/>
      <c r="DDA16" s="1"/>
      <c r="DDB16" s="1"/>
      <c r="DDC16" s="1"/>
      <c r="DDD16" s="1"/>
      <c r="DDE16" s="1"/>
      <c r="DDF16" s="1"/>
      <c r="DDG16" s="1"/>
      <c r="DDH16" s="1"/>
      <c r="DDI16" s="1"/>
      <c r="DDJ16" s="1"/>
      <c r="DDK16" s="1"/>
      <c r="DDL16" s="1"/>
      <c r="DDM16" s="1"/>
      <c r="DDN16" s="1"/>
      <c r="DDO16" s="1"/>
      <c r="DDP16" s="1"/>
      <c r="DDQ16" s="1"/>
      <c r="DDR16" s="1"/>
      <c r="DDS16" s="1"/>
      <c r="DDT16" s="1"/>
      <c r="DDU16" s="1"/>
      <c r="DDV16" s="1"/>
      <c r="DDW16" s="1"/>
      <c r="DDX16" s="1"/>
      <c r="DDY16" s="1"/>
      <c r="DDZ16" s="1"/>
      <c r="DEA16" s="1"/>
      <c r="DEB16" s="1"/>
      <c r="DEC16" s="1"/>
      <c r="DED16" s="1"/>
      <c r="DEE16" s="1"/>
      <c r="DEF16" s="1"/>
      <c r="DEG16" s="1"/>
      <c r="DEH16" s="1"/>
      <c r="DEI16" s="1"/>
      <c r="DEJ16" s="1"/>
      <c r="DEK16" s="1"/>
      <c r="DEL16" s="1"/>
      <c r="DEM16" s="1"/>
      <c r="DEN16" s="1"/>
      <c r="DEO16" s="1"/>
      <c r="DEP16" s="1"/>
      <c r="DEQ16" s="1"/>
      <c r="DER16" s="1"/>
      <c r="DES16" s="1"/>
      <c r="DET16" s="1"/>
      <c r="DEU16" s="1"/>
      <c r="DEV16" s="1"/>
      <c r="DEW16" s="1"/>
      <c r="DEX16" s="1"/>
      <c r="DEY16" s="1"/>
      <c r="DEZ16" s="1"/>
      <c r="DFA16" s="1"/>
      <c r="DFB16" s="1"/>
      <c r="DFC16" s="1"/>
      <c r="DFD16" s="1"/>
      <c r="DFE16" s="1"/>
      <c r="DFF16" s="1"/>
      <c r="DFG16" s="1"/>
      <c r="DFH16" s="1"/>
      <c r="DFI16" s="1"/>
      <c r="DFJ16" s="1"/>
      <c r="DFK16" s="1"/>
      <c r="DFL16" s="1"/>
      <c r="DFM16" s="1"/>
      <c r="DFN16" s="1"/>
      <c r="DFO16" s="1"/>
      <c r="DFP16" s="1"/>
      <c r="DFQ16" s="1"/>
      <c r="DFR16" s="1"/>
      <c r="DFS16" s="1"/>
      <c r="DFT16" s="1"/>
      <c r="DFU16" s="1"/>
      <c r="DFV16" s="1"/>
      <c r="DFW16" s="1"/>
      <c r="DFX16" s="1"/>
      <c r="DFY16" s="1"/>
      <c r="DFZ16" s="1"/>
      <c r="DGA16" s="1"/>
      <c r="DGB16" s="1"/>
      <c r="DGC16" s="1"/>
      <c r="DGD16" s="1"/>
      <c r="DGE16" s="1"/>
      <c r="DGF16" s="1"/>
      <c r="DGG16" s="1"/>
      <c r="DGH16" s="1"/>
      <c r="DGI16" s="1"/>
      <c r="DGJ16" s="1"/>
      <c r="DGK16" s="1"/>
      <c r="DGL16" s="1"/>
      <c r="DGM16" s="1"/>
      <c r="DGN16" s="1"/>
      <c r="DGO16" s="1"/>
      <c r="DGP16" s="1"/>
      <c r="DGQ16" s="1"/>
      <c r="DGR16" s="1"/>
      <c r="DGS16" s="1"/>
      <c r="DGT16" s="1"/>
      <c r="DGU16" s="1"/>
      <c r="DGV16" s="1"/>
      <c r="DGW16" s="1"/>
      <c r="DGX16" s="1"/>
      <c r="DGY16" s="1"/>
      <c r="DGZ16" s="1"/>
      <c r="DHA16" s="1"/>
      <c r="DHB16" s="1"/>
      <c r="DHC16" s="1"/>
      <c r="DHD16" s="1"/>
      <c r="DHE16" s="1"/>
      <c r="DHF16" s="1"/>
      <c r="DHG16" s="1"/>
      <c r="DHH16" s="1"/>
      <c r="DHI16" s="1"/>
      <c r="DHJ16" s="1"/>
      <c r="DHK16" s="1"/>
      <c r="DHL16" s="1"/>
      <c r="DHM16" s="1"/>
      <c r="DHN16" s="1"/>
      <c r="DHO16" s="1"/>
      <c r="DHP16" s="1"/>
      <c r="DHQ16" s="1"/>
      <c r="DHR16" s="1"/>
      <c r="DHS16" s="1"/>
      <c r="DHT16" s="1"/>
      <c r="DHU16" s="1"/>
      <c r="DHV16" s="1"/>
      <c r="DHW16" s="1"/>
      <c r="DHX16" s="1"/>
      <c r="DHY16" s="1"/>
      <c r="DHZ16" s="1"/>
      <c r="DIA16" s="1"/>
      <c r="DIB16" s="1"/>
      <c r="DIC16" s="1"/>
      <c r="DID16" s="1"/>
      <c r="DIE16" s="1"/>
      <c r="DIF16" s="1"/>
      <c r="DIG16" s="1"/>
      <c r="DIH16" s="1"/>
      <c r="DII16" s="1"/>
      <c r="DIJ16" s="1"/>
      <c r="DIK16" s="1"/>
      <c r="DIL16" s="1"/>
      <c r="DIM16" s="1"/>
      <c r="DIN16" s="1"/>
      <c r="DIO16" s="1"/>
      <c r="DIP16" s="1"/>
      <c r="DIQ16" s="1"/>
      <c r="DIR16" s="1"/>
      <c r="DIS16" s="1"/>
      <c r="DIT16" s="1"/>
      <c r="DIU16" s="1"/>
      <c r="DIV16" s="1"/>
      <c r="DIW16" s="1"/>
      <c r="DIX16" s="1"/>
      <c r="DIY16" s="1"/>
      <c r="DIZ16" s="1"/>
      <c r="DJA16" s="1"/>
      <c r="DJB16" s="1"/>
      <c r="DJC16" s="1"/>
      <c r="DJD16" s="1"/>
      <c r="DJE16" s="1"/>
      <c r="DJF16" s="1"/>
      <c r="DJG16" s="1"/>
      <c r="DJH16" s="1"/>
      <c r="DJI16" s="1"/>
      <c r="DJJ16" s="1"/>
      <c r="DJK16" s="1"/>
      <c r="DJL16" s="1"/>
      <c r="DJM16" s="1"/>
      <c r="DJN16" s="1"/>
      <c r="DJO16" s="1"/>
      <c r="DJP16" s="1"/>
      <c r="DJQ16" s="1"/>
      <c r="DJR16" s="1"/>
      <c r="DJS16" s="1"/>
      <c r="DJT16" s="1"/>
      <c r="DJU16" s="1"/>
      <c r="DJV16" s="1"/>
      <c r="DJW16" s="1"/>
      <c r="DJX16" s="1"/>
      <c r="DJY16" s="1"/>
      <c r="DJZ16" s="1"/>
      <c r="DKA16" s="1"/>
      <c r="DKB16" s="1"/>
      <c r="DKC16" s="1"/>
      <c r="DKD16" s="1"/>
      <c r="DKE16" s="1"/>
      <c r="DKF16" s="1"/>
      <c r="DKG16" s="1"/>
      <c r="DKH16" s="1"/>
      <c r="DKI16" s="1"/>
      <c r="DKJ16" s="1"/>
      <c r="DKK16" s="1"/>
      <c r="DKL16" s="1"/>
      <c r="DKM16" s="1"/>
      <c r="DKN16" s="1"/>
      <c r="DKO16" s="1"/>
      <c r="DKP16" s="1"/>
      <c r="DKQ16" s="1"/>
      <c r="DKR16" s="1"/>
      <c r="DKS16" s="1"/>
      <c r="DKT16" s="1"/>
      <c r="DKU16" s="1"/>
      <c r="DKV16" s="1"/>
      <c r="DKW16" s="1"/>
      <c r="DKX16" s="1"/>
      <c r="DKY16" s="1"/>
      <c r="DKZ16" s="1"/>
      <c r="DLA16" s="1"/>
      <c r="DLB16" s="1"/>
      <c r="DLC16" s="1"/>
      <c r="DLD16" s="1"/>
      <c r="DLE16" s="1"/>
      <c r="DLF16" s="1"/>
      <c r="DLG16" s="1"/>
      <c r="DLH16" s="1"/>
      <c r="DLI16" s="1"/>
      <c r="DLJ16" s="1"/>
      <c r="DLK16" s="1"/>
      <c r="DLL16" s="1"/>
      <c r="DLM16" s="1"/>
      <c r="DLN16" s="1"/>
      <c r="DLO16" s="1"/>
      <c r="DLP16" s="1"/>
      <c r="DLQ16" s="1"/>
      <c r="DLR16" s="1"/>
      <c r="DLS16" s="1"/>
      <c r="DLT16" s="1"/>
      <c r="DLU16" s="1"/>
      <c r="DLV16" s="1"/>
      <c r="DLW16" s="1"/>
      <c r="DLX16" s="1"/>
      <c r="DLY16" s="1"/>
      <c r="DLZ16" s="1"/>
      <c r="DMA16" s="1"/>
      <c r="DMB16" s="1"/>
      <c r="DMC16" s="1"/>
      <c r="DMD16" s="1"/>
      <c r="DME16" s="1"/>
      <c r="DMF16" s="1"/>
      <c r="DMG16" s="1"/>
      <c r="DMH16" s="1"/>
      <c r="DMI16" s="1"/>
      <c r="DMJ16" s="1"/>
      <c r="DMK16" s="1"/>
      <c r="DML16" s="1"/>
      <c r="DMM16" s="1"/>
      <c r="DMN16" s="1"/>
      <c r="DMO16" s="1"/>
      <c r="DMP16" s="1"/>
      <c r="DMQ16" s="1"/>
      <c r="DMR16" s="1"/>
      <c r="DMS16" s="1"/>
      <c r="DMT16" s="1"/>
      <c r="DMU16" s="1"/>
      <c r="DMV16" s="1"/>
      <c r="DMW16" s="1"/>
      <c r="DMX16" s="1"/>
      <c r="DMY16" s="1"/>
      <c r="DMZ16" s="1"/>
      <c r="DNA16" s="1"/>
      <c r="DNB16" s="1"/>
      <c r="DNC16" s="1"/>
      <c r="DND16" s="1"/>
      <c r="DNE16" s="1"/>
      <c r="DNF16" s="1"/>
      <c r="DNG16" s="1"/>
      <c r="DNH16" s="1"/>
      <c r="DNI16" s="1"/>
      <c r="DNJ16" s="1"/>
      <c r="DNK16" s="1"/>
      <c r="DNL16" s="1"/>
      <c r="DNM16" s="1"/>
      <c r="DNN16" s="1"/>
      <c r="DNO16" s="1"/>
      <c r="DNP16" s="1"/>
      <c r="DNQ16" s="1"/>
      <c r="DNR16" s="1"/>
      <c r="DNS16" s="1"/>
      <c r="DNT16" s="1"/>
      <c r="DNU16" s="1"/>
      <c r="DNV16" s="1"/>
      <c r="DNW16" s="1"/>
      <c r="DNX16" s="1"/>
      <c r="DNY16" s="1"/>
      <c r="DNZ16" s="1"/>
      <c r="DOA16" s="1"/>
      <c r="DOB16" s="1"/>
      <c r="DOC16" s="1"/>
      <c r="DOD16" s="1"/>
      <c r="DOE16" s="1"/>
      <c r="DOF16" s="1"/>
      <c r="DOG16" s="1"/>
      <c r="DOH16" s="1"/>
      <c r="DOI16" s="1"/>
      <c r="DOJ16" s="1"/>
      <c r="DOK16" s="1"/>
      <c r="DOL16" s="1"/>
      <c r="DOM16" s="1"/>
      <c r="DON16" s="1"/>
      <c r="DOO16" s="1"/>
      <c r="DOP16" s="1"/>
      <c r="DOQ16" s="1"/>
      <c r="DOR16" s="1"/>
      <c r="DOS16" s="1"/>
      <c r="DOT16" s="1"/>
      <c r="DOU16" s="1"/>
      <c r="DOV16" s="1"/>
      <c r="DOW16" s="1"/>
      <c r="DOX16" s="1"/>
      <c r="DOY16" s="1"/>
      <c r="DOZ16" s="1"/>
      <c r="DPA16" s="1"/>
      <c r="DPB16" s="1"/>
      <c r="DPC16" s="1"/>
      <c r="DPD16" s="1"/>
      <c r="DPE16" s="1"/>
      <c r="DPF16" s="1"/>
      <c r="DPG16" s="1"/>
      <c r="DPH16" s="1"/>
      <c r="DPI16" s="1"/>
      <c r="DPJ16" s="1"/>
      <c r="DPK16" s="1"/>
      <c r="DPL16" s="1"/>
      <c r="DPM16" s="1"/>
      <c r="DPN16" s="1"/>
      <c r="DPO16" s="1"/>
      <c r="DPP16" s="1"/>
      <c r="DPQ16" s="1"/>
      <c r="DPR16" s="1"/>
      <c r="DPS16" s="1"/>
      <c r="DPT16" s="1"/>
      <c r="DPU16" s="1"/>
      <c r="DPV16" s="1"/>
      <c r="DPW16" s="1"/>
      <c r="DPX16" s="1"/>
      <c r="DPY16" s="1"/>
      <c r="DPZ16" s="1"/>
      <c r="DQA16" s="1"/>
      <c r="DQB16" s="1"/>
      <c r="DQC16" s="1"/>
      <c r="DQD16" s="1"/>
      <c r="DQE16" s="1"/>
      <c r="DQF16" s="1"/>
      <c r="DQG16" s="1"/>
      <c r="DQH16" s="1"/>
      <c r="DQI16" s="1"/>
      <c r="DQJ16" s="1"/>
      <c r="DQK16" s="1"/>
      <c r="DQL16" s="1"/>
      <c r="DQM16" s="1"/>
      <c r="DQN16" s="1"/>
      <c r="DQO16" s="1"/>
      <c r="DQP16" s="1"/>
      <c r="DQQ16" s="1"/>
      <c r="DQR16" s="1"/>
      <c r="DQS16" s="1"/>
      <c r="DQT16" s="1"/>
      <c r="DQU16" s="1"/>
      <c r="DQV16" s="1"/>
      <c r="DQW16" s="1"/>
      <c r="DQX16" s="1"/>
      <c r="DQY16" s="1"/>
      <c r="DQZ16" s="1"/>
      <c r="DRA16" s="1"/>
      <c r="DRB16" s="1"/>
      <c r="DRC16" s="1"/>
      <c r="DRD16" s="1"/>
      <c r="DRE16" s="1"/>
      <c r="DRF16" s="1"/>
      <c r="DRG16" s="1"/>
      <c r="DRH16" s="1"/>
      <c r="DRI16" s="1"/>
      <c r="DRJ16" s="1"/>
      <c r="DRK16" s="1"/>
      <c r="DRL16" s="1"/>
      <c r="DRM16" s="1"/>
      <c r="DRN16" s="1"/>
      <c r="DRO16" s="1"/>
      <c r="DRP16" s="1"/>
      <c r="DRQ16" s="1"/>
      <c r="DRR16" s="1"/>
      <c r="DRS16" s="1"/>
      <c r="DRT16" s="1"/>
      <c r="DRU16" s="1"/>
      <c r="DRV16" s="1"/>
      <c r="DRW16" s="1"/>
      <c r="DRX16" s="1"/>
      <c r="DRY16" s="1"/>
      <c r="DRZ16" s="1"/>
      <c r="DSA16" s="1"/>
      <c r="DSB16" s="1"/>
      <c r="DSC16" s="1"/>
      <c r="DSD16" s="1"/>
      <c r="DSE16" s="1"/>
      <c r="DSF16" s="1"/>
      <c r="DSG16" s="1"/>
      <c r="DSH16" s="1"/>
      <c r="DSI16" s="1"/>
      <c r="DSJ16" s="1"/>
      <c r="DSK16" s="1"/>
      <c r="DSL16" s="1"/>
      <c r="DSM16" s="1"/>
      <c r="DSN16" s="1"/>
      <c r="DSO16" s="1"/>
      <c r="DSP16" s="1"/>
      <c r="DSQ16" s="1"/>
      <c r="DSR16" s="1"/>
      <c r="DSS16" s="1"/>
      <c r="DST16" s="1"/>
      <c r="DSU16" s="1"/>
      <c r="DSV16" s="1"/>
      <c r="DSW16" s="1"/>
      <c r="DSX16" s="1"/>
      <c r="DSY16" s="1"/>
      <c r="DSZ16" s="1"/>
      <c r="DTA16" s="1"/>
      <c r="DTB16" s="1"/>
      <c r="DTC16" s="1"/>
      <c r="DTD16" s="1"/>
      <c r="DTE16" s="1"/>
      <c r="DTF16" s="1"/>
      <c r="DTG16" s="1"/>
      <c r="DTH16" s="1"/>
      <c r="DTI16" s="1"/>
      <c r="DTJ16" s="1"/>
      <c r="DTK16" s="1"/>
      <c r="DTL16" s="1"/>
      <c r="DTM16" s="1"/>
      <c r="DTN16" s="1"/>
      <c r="DTO16" s="1"/>
      <c r="DTP16" s="1"/>
      <c r="DTQ16" s="1"/>
      <c r="DTR16" s="1"/>
      <c r="DTS16" s="1"/>
      <c r="DTT16" s="1"/>
      <c r="DTU16" s="1"/>
      <c r="DTV16" s="1"/>
      <c r="DTW16" s="1"/>
      <c r="DTX16" s="1"/>
      <c r="DTY16" s="1"/>
      <c r="DTZ16" s="1"/>
      <c r="DUA16" s="1"/>
      <c r="DUB16" s="1"/>
      <c r="DUC16" s="1"/>
      <c r="DUD16" s="1"/>
      <c r="DUE16" s="1"/>
      <c r="DUF16" s="1"/>
      <c r="DUG16" s="1"/>
      <c r="DUH16" s="1"/>
      <c r="DUI16" s="1"/>
      <c r="DUJ16" s="1"/>
      <c r="DUK16" s="1"/>
      <c r="DUL16" s="1"/>
      <c r="DUM16" s="1"/>
      <c r="DUN16" s="1"/>
      <c r="DUO16" s="1"/>
      <c r="DUP16" s="1"/>
      <c r="DUQ16" s="1"/>
      <c r="DUR16" s="1"/>
      <c r="DUS16" s="1"/>
      <c r="DUT16" s="1"/>
      <c r="DUU16" s="1"/>
      <c r="DUV16" s="1"/>
      <c r="DUW16" s="1"/>
      <c r="DUX16" s="1"/>
      <c r="DUY16" s="1"/>
      <c r="DUZ16" s="1"/>
      <c r="DVA16" s="1"/>
      <c r="DVB16" s="1"/>
      <c r="DVC16" s="1"/>
      <c r="DVD16" s="1"/>
      <c r="DVE16" s="1"/>
      <c r="DVF16" s="1"/>
      <c r="DVG16" s="1"/>
      <c r="DVH16" s="1"/>
      <c r="DVI16" s="1"/>
      <c r="DVJ16" s="1"/>
      <c r="DVK16" s="1"/>
      <c r="DVL16" s="1"/>
      <c r="DVM16" s="1"/>
      <c r="DVN16" s="1"/>
      <c r="DVO16" s="1"/>
      <c r="DVP16" s="1"/>
      <c r="DVQ16" s="1"/>
      <c r="DVR16" s="1"/>
      <c r="DVS16" s="1"/>
      <c r="DVT16" s="1"/>
      <c r="DVU16" s="1"/>
      <c r="DVV16" s="1"/>
      <c r="DVW16" s="1"/>
      <c r="DVX16" s="1"/>
      <c r="DVY16" s="1"/>
      <c r="DVZ16" s="1"/>
      <c r="DWA16" s="1"/>
      <c r="DWB16" s="1"/>
      <c r="DWC16" s="1"/>
      <c r="DWD16" s="1"/>
      <c r="DWE16" s="1"/>
      <c r="DWF16" s="1"/>
      <c r="DWG16" s="1"/>
      <c r="DWH16" s="1"/>
      <c r="DWI16" s="1"/>
      <c r="DWJ16" s="1"/>
      <c r="DWK16" s="1"/>
      <c r="DWL16" s="1"/>
      <c r="DWM16" s="1"/>
      <c r="DWN16" s="1"/>
      <c r="DWO16" s="1"/>
      <c r="DWP16" s="1"/>
      <c r="DWQ16" s="1"/>
      <c r="DWR16" s="1"/>
      <c r="DWS16" s="1"/>
      <c r="DWT16" s="1"/>
      <c r="DWU16" s="1"/>
      <c r="DWV16" s="1"/>
      <c r="DWW16" s="1"/>
      <c r="DWX16" s="1"/>
      <c r="DWY16" s="1"/>
      <c r="DWZ16" s="1"/>
      <c r="DXA16" s="1"/>
      <c r="DXB16" s="1"/>
      <c r="DXC16" s="1"/>
      <c r="DXD16" s="1"/>
      <c r="DXE16" s="1"/>
      <c r="DXF16" s="1"/>
      <c r="DXG16" s="1"/>
      <c r="DXH16" s="1"/>
      <c r="DXI16" s="1"/>
      <c r="DXJ16" s="1"/>
      <c r="DXK16" s="1"/>
      <c r="DXL16" s="1"/>
      <c r="DXM16" s="1"/>
      <c r="DXN16" s="1"/>
      <c r="DXO16" s="1"/>
      <c r="DXP16" s="1"/>
      <c r="DXQ16" s="1"/>
      <c r="DXR16" s="1"/>
      <c r="DXS16" s="1"/>
      <c r="DXT16" s="1"/>
      <c r="DXU16" s="1"/>
      <c r="DXV16" s="1"/>
      <c r="DXW16" s="1"/>
      <c r="DXX16" s="1"/>
      <c r="DXY16" s="1"/>
      <c r="DXZ16" s="1"/>
      <c r="DYA16" s="1"/>
      <c r="DYB16" s="1"/>
      <c r="DYC16" s="1"/>
      <c r="DYD16" s="1"/>
      <c r="DYE16" s="1"/>
      <c r="DYF16" s="1"/>
      <c r="DYG16" s="1"/>
      <c r="DYH16" s="1"/>
      <c r="DYI16" s="1"/>
      <c r="DYJ16" s="1"/>
      <c r="DYK16" s="1"/>
      <c r="DYL16" s="1"/>
      <c r="DYM16" s="1"/>
      <c r="DYN16" s="1"/>
      <c r="DYO16" s="1"/>
      <c r="DYP16" s="1"/>
      <c r="DYQ16" s="1"/>
      <c r="DYR16" s="1"/>
      <c r="DYS16" s="1"/>
      <c r="DYT16" s="1"/>
      <c r="DYU16" s="1"/>
      <c r="DYV16" s="1"/>
      <c r="DYW16" s="1"/>
      <c r="DYX16" s="1"/>
      <c r="DYY16" s="1"/>
      <c r="DYZ16" s="1"/>
      <c r="DZA16" s="1"/>
      <c r="DZB16" s="1"/>
      <c r="DZC16" s="1"/>
      <c r="DZD16" s="1"/>
      <c r="DZE16" s="1"/>
      <c r="DZF16" s="1"/>
      <c r="DZG16" s="1"/>
      <c r="DZH16" s="1"/>
      <c r="DZI16" s="1"/>
      <c r="DZJ16" s="1"/>
      <c r="DZK16" s="1"/>
      <c r="DZL16" s="1"/>
      <c r="DZM16" s="1"/>
      <c r="DZN16" s="1"/>
      <c r="DZO16" s="1"/>
      <c r="DZP16" s="1"/>
      <c r="DZQ16" s="1"/>
      <c r="DZR16" s="1"/>
      <c r="DZS16" s="1"/>
      <c r="DZT16" s="1"/>
      <c r="DZU16" s="1"/>
      <c r="DZV16" s="1"/>
      <c r="DZW16" s="1"/>
      <c r="DZX16" s="1"/>
      <c r="DZY16" s="1"/>
      <c r="DZZ16" s="1"/>
      <c r="EAA16" s="1"/>
      <c r="EAB16" s="1"/>
      <c r="EAC16" s="1"/>
      <c r="EAD16" s="1"/>
      <c r="EAE16" s="1"/>
      <c r="EAF16" s="1"/>
      <c r="EAG16" s="1"/>
      <c r="EAH16" s="1"/>
      <c r="EAI16" s="1"/>
      <c r="EAJ16" s="1"/>
      <c r="EAK16" s="1"/>
      <c r="EAL16" s="1"/>
      <c r="EAM16" s="1"/>
      <c r="EAN16" s="1"/>
      <c r="EAO16" s="1"/>
      <c r="EAP16" s="1"/>
      <c r="EAQ16" s="1"/>
      <c r="EAR16" s="1"/>
      <c r="EAS16" s="1"/>
      <c r="EAT16" s="1"/>
      <c r="EAU16" s="1"/>
      <c r="EAV16" s="1"/>
      <c r="EAW16" s="1"/>
      <c r="EAX16" s="1"/>
      <c r="EAY16" s="1"/>
      <c r="EAZ16" s="1"/>
      <c r="EBA16" s="1"/>
      <c r="EBB16" s="1"/>
      <c r="EBC16" s="1"/>
      <c r="EBD16" s="1"/>
      <c r="EBE16" s="1"/>
      <c r="EBF16" s="1"/>
      <c r="EBG16" s="1"/>
      <c r="EBH16" s="1"/>
      <c r="EBI16" s="1"/>
      <c r="EBJ16" s="1"/>
      <c r="EBK16" s="1"/>
      <c r="EBL16" s="1"/>
      <c r="EBM16" s="1"/>
      <c r="EBN16" s="1"/>
      <c r="EBO16" s="1"/>
      <c r="EBP16" s="1"/>
      <c r="EBQ16" s="1"/>
      <c r="EBR16" s="1"/>
      <c r="EBS16" s="1"/>
      <c r="EBT16" s="1"/>
      <c r="EBU16" s="1"/>
      <c r="EBV16" s="1"/>
      <c r="EBW16" s="1"/>
      <c r="EBX16" s="1"/>
      <c r="EBY16" s="1"/>
      <c r="EBZ16" s="1"/>
      <c r="ECA16" s="1"/>
      <c r="ECB16" s="1"/>
      <c r="ECC16" s="1"/>
      <c r="ECD16" s="1"/>
      <c r="ECE16" s="1"/>
      <c r="ECF16" s="1"/>
      <c r="ECG16" s="1"/>
      <c r="ECH16" s="1"/>
      <c r="ECI16" s="1"/>
      <c r="ECJ16" s="1"/>
      <c r="ECK16" s="1"/>
      <c r="ECL16" s="1"/>
      <c r="ECM16" s="1"/>
      <c r="ECN16" s="1"/>
      <c r="ECO16" s="1"/>
      <c r="ECP16" s="1"/>
      <c r="ECQ16" s="1"/>
      <c r="ECR16" s="1"/>
      <c r="ECS16" s="1"/>
      <c r="ECT16" s="1"/>
      <c r="ECU16" s="1"/>
      <c r="ECV16" s="1"/>
      <c r="ECW16" s="1"/>
      <c r="ECX16" s="1"/>
      <c r="ECY16" s="1"/>
      <c r="ECZ16" s="1"/>
      <c r="EDA16" s="1"/>
      <c r="EDB16" s="1"/>
      <c r="EDC16" s="1"/>
      <c r="EDD16" s="1"/>
      <c r="EDE16" s="1"/>
      <c r="EDF16" s="1"/>
      <c r="EDG16" s="1"/>
      <c r="EDH16" s="1"/>
      <c r="EDI16" s="1"/>
      <c r="EDJ16" s="1"/>
      <c r="EDK16" s="1"/>
      <c r="EDL16" s="1"/>
      <c r="EDM16" s="1"/>
      <c r="EDN16" s="1"/>
      <c r="EDO16" s="1"/>
      <c r="EDP16" s="1"/>
      <c r="EDQ16" s="1"/>
      <c r="EDR16" s="1"/>
      <c r="EDS16" s="1"/>
      <c r="EDT16" s="1"/>
      <c r="EDU16" s="1"/>
      <c r="EDV16" s="1"/>
      <c r="EDW16" s="1"/>
      <c r="EDX16" s="1"/>
      <c r="EDY16" s="1"/>
      <c r="EDZ16" s="1"/>
      <c r="EEA16" s="1"/>
      <c r="EEB16" s="1"/>
      <c r="EEC16" s="1"/>
      <c r="EED16" s="1"/>
      <c r="EEE16" s="1"/>
      <c r="EEF16" s="1"/>
      <c r="EEG16" s="1"/>
      <c r="EEH16" s="1"/>
      <c r="EEI16" s="1"/>
      <c r="EEJ16" s="1"/>
      <c r="EEK16" s="1"/>
      <c r="EEL16" s="1"/>
      <c r="EEM16" s="1"/>
      <c r="EEN16" s="1"/>
      <c r="EEO16" s="1"/>
      <c r="EEP16" s="1"/>
      <c r="EEQ16" s="1"/>
      <c r="EER16" s="1"/>
      <c r="EES16" s="1"/>
      <c r="EET16" s="1"/>
      <c r="EEU16" s="1"/>
      <c r="EEV16" s="1"/>
      <c r="EEW16" s="1"/>
      <c r="EEX16" s="1"/>
      <c r="EEY16" s="1"/>
      <c r="EEZ16" s="1"/>
      <c r="EFA16" s="1"/>
      <c r="EFB16" s="1"/>
      <c r="EFC16" s="1"/>
      <c r="EFD16" s="1"/>
      <c r="EFE16" s="1"/>
      <c r="EFF16" s="1"/>
      <c r="EFG16" s="1"/>
      <c r="EFH16" s="1"/>
      <c r="EFI16" s="1"/>
      <c r="EFJ16" s="1"/>
      <c r="EFK16" s="1"/>
      <c r="EFL16" s="1"/>
      <c r="EFM16" s="1"/>
      <c r="EFN16" s="1"/>
      <c r="EFO16" s="1"/>
      <c r="EFP16" s="1"/>
      <c r="EFQ16" s="1"/>
      <c r="EFR16" s="1"/>
      <c r="EFS16" s="1"/>
      <c r="EFT16" s="1"/>
      <c r="EFU16" s="1"/>
      <c r="EFV16" s="1"/>
      <c r="EFW16" s="1"/>
      <c r="EFX16" s="1"/>
      <c r="EFY16" s="1"/>
      <c r="EFZ16" s="1"/>
      <c r="EGA16" s="1"/>
      <c r="EGB16" s="1"/>
      <c r="EGC16" s="1"/>
      <c r="EGD16" s="1"/>
      <c r="EGE16" s="1"/>
      <c r="EGF16" s="1"/>
      <c r="EGG16" s="1"/>
      <c r="EGH16" s="1"/>
      <c r="EGI16" s="1"/>
      <c r="EGJ16" s="1"/>
      <c r="EGK16" s="1"/>
      <c r="EGL16" s="1"/>
      <c r="EGM16" s="1"/>
      <c r="EGN16" s="1"/>
      <c r="EGO16" s="1"/>
      <c r="EGP16" s="1"/>
      <c r="EGQ16" s="1"/>
      <c r="EGR16" s="1"/>
      <c r="EGS16" s="1"/>
      <c r="EGT16" s="1"/>
      <c r="EGU16" s="1"/>
      <c r="EGV16" s="1"/>
      <c r="EGW16" s="1"/>
      <c r="EGX16" s="1"/>
      <c r="EGY16" s="1"/>
      <c r="EGZ16" s="1"/>
      <c r="EHA16" s="1"/>
      <c r="EHB16" s="1"/>
      <c r="EHC16" s="1"/>
      <c r="EHD16" s="1"/>
      <c r="EHE16" s="1"/>
      <c r="EHF16" s="1"/>
      <c r="EHG16" s="1"/>
      <c r="EHH16" s="1"/>
      <c r="EHI16" s="1"/>
      <c r="EHJ16" s="1"/>
      <c r="EHK16" s="1"/>
      <c r="EHL16" s="1"/>
      <c r="EHM16" s="1"/>
      <c r="EHN16" s="1"/>
      <c r="EHO16" s="1"/>
      <c r="EHP16" s="1"/>
      <c r="EHQ16" s="1"/>
      <c r="EHR16" s="1"/>
      <c r="EHS16" s="1"/>
      <c r="EHT16" s="1"/>
      <c r="EHU16" s="1"/>
      <c r="EHV16" s="1"/>
      <c r="EHW16" s="1"/>
      <c r="EHX16" s="1"/>
      <c r="EHY16" s="1"/>
      <c r="EHZ16" s="1"/>
      <c r="EIA16" s="1"/>
      <c r="EIB16" s="1"/>
      <c r="EIC16" s="1"/>
      <c r="EID16" s="1"/>
      <c r="EIE16" s="1"/>
      <c r="EIF16" s="1"/>
      <c r="EIG16" s="1"/>
      <c r="EIH16" s="1"/>
      <c r="EII16" s="1"/>
      <c r="EIJ16" s="1"/>
      <c r="EIK16" s="1"/>
      <c r="EIL16" s="1"/>
      <c r="EIM16" s="1"/>
      <c r="EIN16" s="1"/>
      <c r="EIO16" s="1"/>
      <c r="EIP16" s="1"/>
      <c r="EIQ16" s="1"/>
      <c r="EIR16" s="1"/>
      <c r="EIS16" s="1"/>
      <c r="EIT16" s="1"/>
      <c r="EIU16" s="1"/>
      <c r="EIV16" s="1"/>
      <c r="EIW16" s="1"/>
      <c r="EIX16" s="1"/>
      <c r="EIY16" s="1"/>
      <c r="EIZ16" s="1"/>
      <c r="EJA16" s="1"/>
      <c r="EJB16" s="1"/>
      <c r="EJC16" s="1"/>
      <c r="EJD16" s="1"/>
      <c r="EJE16" s="1"/>
      <c r="EJF16" s="1"/>
      <c r="EJG16" s="1"/>
      <c r="EJH16" s="1"/>
      <c r="EJI16" s="1"/>
      <c r="EJJ16" s="1"/>
      <c r="EJK16" s="1"/>
      <c r="EJL16" s="1"/>
      <c r="EJM16" s="1"/>
      <c r="EJN16" s="1"/>
      <c r="EJO16" s="1"/>
      <c r="EJP16" s="1"/>
      <c r="EJQ16" s="1"/>
      <c r="EJR16" s="1"/>
      <c r="EJS16" s="1"/>
      <c r="EJT16" s="1"/>
      <c r="EJU16" s="1"/>
      <c r="EJV16" s="1"/>
      <c r="EJW16" s="1"/>
      <c r="EJX16" s="1"/>
      <c r="EJY16" s="1"/>
      <c r="EJZ16" s="1"/>
      <c r="EKA16" s="1"/>
      <c r="EKB16" s="1"/>
      <c r="EKC16" s="1"/>
      <c r="EKD16" s="1"/>
      <c r="EKE16" s="1"/>
      <c r="EKF16" s="1"/>
      <c r="EKG16" s="1"/>
    </row>
    <row r="17" spans="1:3673" s="163" customFormat="1" x14ac:dyDescent="0.2">
      <c r="A17" s="145" t="s">
        <v>204</v>
      </c>
      <c r="B17" s="147"/>
      <c r="C17" s="142">
        <v>1574.7167199999999</v>
      </c>
      <c r="D17" s="142">
        <v>1328.9333099999999</v>
      </c>
      <c r="E17" s="142">
        <v>1120.2237299999999</v>
      </c>
      <c r="F17" s="142">
        <v>1048.11671</v>
      </c>
      <c r="G17" s="149"/>
      <c r="H17" s="143">
        <v>26.8940266</v>
      </c>
      <c r="I17" s="143">
        <v>21.473772400000001</v>
      </c>
      <c r="J17" s="143">
        <v>18.4132423</v>
      </c>
      <c r="K17" s="143">
        <v>17.835822400000001</v>
      </c>
      <c r="L17" s="147"/>
      <c r="M17" s="142">
        <v>1705.1840099999999</v>
      </c>
      <c r="N17" s="142">
        <f t="shared" ref="N17:N18" si="2">F17</f>
        <v>1048.11671</v>
      </c>
      <c r="O17" s="147"/>
      <c r="P17" s="143">
        <v>28.247210899999999</v>
      </c>
      <c r="Q17" s="143">
        <f t="shared" ref="Q17:Q18" si="3">K17</f>
        <v>17.835822400000001</v>
      </c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  <c r="IW17" s="1"/>
      <c r="IX17" s="1"/>
      <c r="IY17" s="1"/>
      <c r="IZ17" s="1"/>
      <c r="JA17" s="1"/>
      <c r="JB17" s="1"/>
      <c r="JC17" s="1"/>
      <c r="JD17" s="1"/>
      <c r="JE17" s="1"/>
      <c r="JF17" s="1"/>
      <c r="JG17" s="1"/>
      <c r="JH17" s="1"/>
      <c r="JI17" s="1"/>
      <c r="JJ17" s="1"/>
      <c r="JK17" s="1"/>
      <c r="JL17" s="1"/>
      <c r="JM17" s="1"/>
      <c r="JN17" s="1"/>
      <c r="JO17" s="1"/>
      <c r="JP17" s="1"/>
      <c r="JQ17" s="1"/>
      <c r="JR17" s="1"/>
      <c r="JS17" s="1"/>
      <c r="JT17" s="1"/>
      <c r="JU17" s="1"/>
      <c r="JV17" s="1"/>
      <c r="JW17" s="1"/>
      <c r="JX17" s="1"/>
      <c r="JY17" s="1"/>
      <c r="JZ17" s="1"/>
      <c r="KA17" s="1"/>
      <c r="KB17" s="1"/>
      <c r="KC17" s="1"/>
      <c r="KD17" s="1"/>
      <c r="KE17" s="1"/>
      <c r="KF17" s="1"/>
      <c r="KG17" s="1"/>
      <c r="KH17" s="1"/>
      <c r="KI17" s="1"/>
      <c r="KJ17" s="1"/>
      <c r="KK17" s="1"/>
      <c r="KL17" s="1"/>
      <c r="KM17" s="1"/>
      <c r="KN17" s="1"/>
      <c r="KO17" s="1"/>
      <c r="KP17" s="1"/>
      <c r="KQ17" s="1"/>
      <c r="KR17" s="1"/>
      <c r="KS17" s="1"/>
      <c r="KT17" s="1"/>
      <c r="KU17" s="1"/>
      <c r="KV17" s="1"/>
      <c r="KW17" s="1"/>
      <c r="KX17" s="1"/>
      <c r="KY17" s="1"/>
      <c r="KZ17" s="1"/>
      <c r="LA17" s="1"/>
      <c r="LB17" s="1"/>
      <c r="LC17" s="1"/>
      <c r="LD17" s="1"/>
      <c r="LE17" s="1"/>
      <c r="LF17" s="1"/>
      <c r="LG17" s="1"/>
      <c r="LH17" s="1"/>
      <c r="LI17" s="1"/>
      <c r="LJ17" s="1"/>
      <c r="LK17" s="1"/>
      <c r="LL17" s="1"/>
      <c r="LM17" s="1"/>
      <c r="LN17" s="1"/>
      <c r="LO17" s="1"/>
      <c r="LP17" s="1"/>
      <c r="LQ17" s="1"/>
      <c r="LR17" s="1"/>
      <c r="LS17" s="1"/>
      <c r="LT17" s="1"/>
      <c r="LU17" s="1"/>
      <c r="LV17" s="1"/>
      <c r="LW17" s="1"/>
      <c r="LX17" s="1"/>
      <c r="LY17" s="1"/>
      <c r="LZ17" s="1"/>
      <c r="MA17" s="1"/>
      <c r="MB17" s="1"/>
      <c r="MC17" s="1"/>
      <c r="MD17" s="1"/>
      <c r="ME17" s="1"/>
      <c r="MF17" s="1"/>
      <c r="MG17" s="1"/>
      <c r="MH17" s="1"/>
      <c r="MI17" s="1"/>
      <c r="MJ17" s="1"/>
      <c r="MK17" s="1"/>
      <c r="ML17" s="1"/>
      <c r="MM17" s="1"/>
      <c r="MN17" s="1"/>
      <c r="MO17" s="1"/>
      <c r="MP17" s="1"/>
      <c r="MQ17" s="1"/>
      <c r="MR17" s="1"/>
      <c r="MS17" s="1"/>
      <c r="MT17" s="1"/>
      <c r="MU17" s="1"/>
      <c r="MV17" s="1"/>
      <c r="MW17" s="1"/>
      <c r="MX17" s="1"/>
      <c r="MY17" s="1"/>
      <c r="MZ17" s="1"/>
      <c r="NA17" s="1"/>
      <c r="NB17" s="1"/>
      <c r="NC17" s="1"/>
      <c r="ND17" s="1"/>
      <c r="NE17" s="1"/>
      <c r="NF17" s="1"/>
      <c r="NG17" s="1"/>
      <c r="NH17" s="1"/>
      <c r="NI17" s="1"/>
      <c r="NJ17" s="1"/>
      <c r="NK17" s="1"/>
      <c r="NL17" s="1"/>
      <c r="NM17" s="1"/>
      <c r="NN17" s="1"/>
      <c r="NO17" s="1"/>
      <c r="NP17" s="1"/>
      <c r="NQ17" s="1"/>
      <c r="NR17" s="1"/>
      <c r="NS17" s="1"/>
      <c r="NT17" s="1"/>
      <c r="NU17" s="1"/>
      <c r="NV17" s="1"/>
      <c r="NW17" s="1"/>
      <c r="NX17" s="1"/>
      <c r="NY17" s="1"/>
      <c r="NZ17" s="1"/>
      <c r="OA17" s="1"/>
      <c r="OB17" s="1"/>
      <c r="OC17" s="1"/>
      <c r="OD17" s="1"/>
      <c r="OE17" s="1"/>
      <c r="OF17" s="1"/>
      <c r="OG17" s="1"/>
      <c r="OH17" s="1"/>
      <c r="OI17" s="1"/>
      <c r="OJ17" s="1"/>
      <c r="OK17" s="1"/>
      <c r="OL17" s="1"/>
      <c r="OM17" s="1"/>
      <c r="ON17" s="1"/>
      <c r="OO17" s="1"/>
      <c r="OP17" s="1"/>
      <c r="OQ17" s="1"/>
      <c r="OR17" s="1"/>
      <c r="OS17" s="1"/>
      <c r="OT17" s="1"/>
      <c r="OU17" s="1"/>
      <c r="OV17" s="1"/>
      <c r="OW17" s="1"/>
      <c r="OX17" s="1"/>
      <c r="OY17" s="1"/>
      <c r="OZ17" s="1"/>
      <c r="PA17" s="1"/>
      <c r="PB17" s="1"/>
      <c r="PC17" s="1"/>
      <c r="PD17" s="1"/>
      <c r="PE17" s="1"/>
      <c r="PF17" s="1"/>
      <c r="PG17" s="1"/>
      <c r="PH17" s="1"/>
      <c r="PI17" s="1"/>
      <c r="PJ17" s="1"/>
      <c r="PK17" s="1"/>
      <c r="PL17" s="1"/>
      <c r="PM17" s="1"/>
      <c r="PN17" s="1"/>
      <c r="PO17" s="1"/>
      <c r="PP17" s="1"/>
      <c r="PQ17" s="1"/>
      <c r="PR17" s="1"/>
      <c r="PS17" s="1"/>
      <c r="PT17" s="1"/>
      <c r="PU17" s="1"/>
      <c r="PV17" s="1"/>
      <c r="PW17" s="1"/>
      <c r="PX17" s="1"/>
      <c r="PY17" s="1"/>
      <c r="PZ17" s="1"/>
      <c r="QA17" s="1"/>
      <c r="QB17" s="1"/>
      <c r="QC17" s="1"/>
      <c r="QD17" s="1"/>
      <c r="QE17" s="1"/>
      <c r="QF17" s="1"/>
      <c r="QG17" s="1"/>
      <c r="QH17" s="1"/>
      <c r="QI17" s="1"/>
      <c r="QJ17" s="1"/>
      <c r="QK17" s="1"/>
      <c r="QL17" s="1"/>
      <c r="QM17" s="1"/>
      <c r="QN17" s="1"/>
      <c r="QO17" s="1"/>
      <c r="QP17" s="1"/>
      <c r="QQ17" s="1"/>
      <c r="QR17" s="1"/>
      <c r="QS17" s="1"/>
      <c r="QT17" s="1"/>
      <c r="QU17" s="1"/>
      <c r="QV17" s="1"/>
      <c r="QW17" s="1"/>
      <c r="QX17" s="1"/>
      <c r="QY17" s="1"/>
      <c r="QZ17" s="1"/>
      <c r="RA17" s="1"/>
      <c r="RB17" s="1"/>
      <c r="RC17" s="1"/>
      <c r="RD17" s="1"/>
      <c r="RE17" s="1"/>
      <c r="RF17" s="1"/>
      <c r="RG17" s="1"/>
      <c r="RH17" s="1"/>
      <c r="RI17" s="1"/>
      <c r="RJ17" s="1"/>
      <c r="RK17" s="1"/>
      <c r="RL17" s="1"/>
      <c r="RM17" s="1"/>
      <c r="RN17" s="1"/>
      <c r="RO17" s="1"/>
      <c r="RP17" s="1"/>
      <c r="RQ17" s="1"/>
      <c r="RR17" s="1"/>
      <c r="RS17" s="1"/>
      <c r="RT17" s="1"/>
      <c r="RU17" s="1"/>
      <c r="RV17" s="1"/>
      <c r="RW17" s="1"/>
      <c r="RX17" s="1"/>
      <c r="RY17" s="1"/>
      <c r="RZ17" s="1"/>
      <c r="SA17" s="1"/>
      <c r="SB17" s="1"/>
      <c r="SC17" s="1"/>
      <c r="SD17" s="1"/>
      <c r="SE17" s="1"/>
      <c r="SF17" s="1"/>
      <c r="SG17" s="1"/>
      <c r="SH17" s="1"/>
      <c r="SI17" s="1"/>
      <c r="SJ17" s="1"/>
      <c r="SK17" s="1"/>
      <c r="SL17" s="1"/>
      <c r="SM17" s="1"/>
      <c r="SN17" s="1"/>
      <c r="SO17" s="1"/>
      <c r="SP17" s="1"/>
      <c r="SQ17" s="1"/>
      <c r="SR17" s="1"/>
      <c r="SS17" s="1"/>
      <c r="ST17" s="1"/>
      <c r="SU17" s="1"/>
      <c r="SV17" s="1"/>
      <c r="SW17" s="1"/>
      <c r="SX17" s="1"/>
      <c r="SY17" s="1"/>
      <c r="SZ17" s="1"/>
      <c r="TA17" s="1"/>
      <c r="TB17" s="1"/>
      <c r="TC17" s="1"/>
      <c r="TD17" s="1"/>
      <c r="TE17" s="1"/>
      <c r="TF17" s="1"/>
      <c r="TG17" s="1"/>
      <c r="TH17" s="1"/>
      <c r="TI17" s="1"/>
      <c r="TJ17" s="1"/>
      <c r="TK17" s="1"/>
      <c r="TL17" s="1"/>
      <c r="TM17" s="1"/>
      <c r="TN17" s="1"/>
      <c r="TO17" s="1"/>
      <c r="TP17" s="1"/>
      <c r="TQ17" s="1"/>
      <c r="TR17" s="1"/>
      <c r="TS17" s="1"/>
      <c r="TT17" s="1"/>
      <c r="TU17" s="1"/>
      <c r="TV17" s="1"/>
      <c r="TW17" s="1"/>
      <c r="TX17" s="1"/>
      <c r="TY17" s="1"/>
      <c r="TZ17" s="1"/>
      <c r="UA17" s="1"/>
      <c r="UB17" s="1"/>
      <c r="UC17" s="1"/>
      <c r="UD17" s="1"/>
      <c r="UE17" s="1"/>
      <c r="UF17" s="1"/>
      <c r="UG17" s="1"/>
      <c r="UH17" s="1"/>
      <c r="UI17" s="1"/>
      <c r="UJ17" s="1"/>
      <c r="UK17" s="1"/>
      <c r="UL17" s="1"/>
      <c r="UM17" s="1"/>
      <c r="UN17" s="1"/>
      <c r="UO17" s="1"/>
      <c r="UP17" s="1"/>
      <c r="UQ17" s="1"/>
      <c r="UR17" s="1"/>
      <c r="US17" s="1"/>
      <c r="UT17" s="1"/>
      <c r="UU17" s="1"/>
      <c r="UV17" s="1"/>
      <c r="UW17" s="1"/>
      <c r="UX17" s="1"/>
      <c r="UY17" s="1"/>
      <c r="UZ17" s="1"/>
      <c r="VA17" s="1"/>
      <c r="VB17" s="1"/>
      <c r="VC17" s="1"/>
      <c r="VD17" s="1"/>
      <c r="VE17" s="1"/>
      <c r="VF17" s="1"/>
      <c r="VG17" s="1"/>
      <c r="VH17" s="1"/>
      <c r="VI17" s="1"/>
      <c r="VJ17" s="1"/>
      <c r="VK17" s="1"/>
      <c r="VL17" s="1"/>
      <c r="VM17" s="1"/>
      <c r="VN17" s="1"/>
      <c r="VO17" s="1"/>
      <c r="VP17" s="1"/>
      <c r="VQ17" s="1"/>
      <c r="VR17" s="1"/>
      <c r="VS17" s="1"/>
      <c r="VT17" s="1"/>
      <c r="VU17" s="1"/>
      <c r="VV17" s="1"/>
      <c r="VW17" s="1"/>
      <c r="VX17" s="1"/>
      <c r="VY17" s="1"/>
      <c r="VZ17" s="1"/>
      <c r="WA17" s="1"/>
      <c r="WB17" s="1"/>
      <c r="WC17" s="1"/>
      <c r="WD17" s="1"/>
      <c r="WE17" s="1"/>
      <c r="WF17" s="1"/>
      <c r="WG17" s="1"/>
      <c r="WH17" s="1"/>
      <c r="WI17" s="1"/>
      <c r="WJ17" s="1"/>
      <c r="WK17" s="1"/>
      <c r="WL17" s="1"/>
      <c r="WM17" s="1"/>
      <c r="WN17" s="1"/>
      <c r="WO17" s="1"/>
      <c r="WP17" s="1"/>
      <c r="WQ17" s="1"/>
      <c r="WR17" s="1"/>
      <c r="WS17" s="1"/>
      <c r="WT17" s="1"/>
      <c r="WU17" s="1"/>
      <c r="WV17" s="1"/>
      <c r="WW17" s="1"/>
      <c r="WX17" s="1"/>
      <c r="WY17" s="1"/>
      <c r="WZ17" s="1"/>
      <c r="XA17" s="1"/>
      <c r="XB17" s="1"/>
      <c r="XC17" s="1"/>
      <c r="XD17" s="1"/>
      <c r="XE17" s="1"/>
      <c r="XF17" s="1"/>
      <c r="XG17" s="1"/>
      <c r="XH17" s="1"/>
      <c r="XI17" s="1"/>
      <c r="XJ17" s="1"/>
      <c r="XK17" s="1"/>
      <c r="XL17" s="1"/>
      <c r="XM17" s="1"/>
      <c r="XN17" s="1"/>
      <c r="XO17" s="1"/>
      <c r="XP17" s="1"/>
      <c r="XQ17" s="1"/>
      <c r="XR17" s="1"/>
      <c r="XS17" s="1"/>
      <c r="XT17" s="1"/>
      <c r="XU17" s="1"/>
      <c r="XV17" s="1"/>
      <c r="XW17" s="1"/>
      <c r="XX17" s="1"/>
      <c r="XY17" s="1"/>
      <c r="XZ17" s="1"/>
      <c r="YA17" s="1"/>
      <c r="YB17" s="1"/>
      <c r="YC17" s="1"/>
      <c r="YD17" s="1"/>
      <c r="YE17" s="1"/>
      <c r="YF17" s="1"/>
      <c r="YG17" s="1"/>
      <c r="YH17" s="1"/>
      <c r="YI17" s="1"/>
      <c r="YJ17" s="1"/>
      <c r="YK17" s="1"/>
      <c r="YL17" s="1"/>
      <c r="YM17" s="1"/>
      <c r="YN17" s="1"/>
      <c r="YO17" s="1"/>
      <c r="YP17" s="1"/>
      <c r="YQ17" s="1"/>
      <c r="YR17" s="1"/>
      <c r="YS17" s="1"/>
      <c r="YT17" s="1"/>
      <c r="YU17" s="1"/>
      <c r="YV17" s="1"/>
      <c r="YW17" s="1"/>
      <c r="YX17" s="1"/>
      <c r="YY17" s="1"/>
      <c r="YZ17" s="1"/>
      <c r="ZA17" s="1"/>
      <c r="ZB17" s="1"/>
      <c r="ZC17" s="1"/>
      <c r="ZD17" s="1"/>
      <c r="ZE17" s="1"/>
      <c r="ZF17" s="1"/>
      <c r="ZG17" s="1"/>
      <c r="ZH17" s="1"/>
      <c r="ZI17" s="1"/>
      <c r="ZJ17" s="1"/>
      <c r="ZK17" s="1"/>
      <c r="ZL17" s="1"/>
      <c r="ZM17" s="1"/>
      <c r="ZN17" s="1"/>
      <c r="ZO17" s="1"/>
      <c r="ZP17" s="1"/>
      <c r="ZQ17" s="1"/>
      <c r="ZR17" s="1"/>
      <c r="ZS17" s="1"/>
      <c r="ZT17" s="1"/>
      <c r="ZU17" s="1"/>
      <c r="ZV17" s="1"/>
      <c r="ZW17" s="1"/>
      <c r="ZX17" s="1"/>
      <c r="ZY17" s="1"/>
      <c r="ZZ17" s="1"/>
      <c r="AAA17" s="1"/>
      <c r="AAB17" s="1"/>
      <c r="AAC17" s="1"/>
      <c r="AAD17" s="1"/>
      <c r="AAE17" s="1"/>
      <c r="AAF17" s="1"/>
      <c r="AAG17" s="1"/>
      <c r="AAH17" s="1"/>
      <c r="AAI17" s="1"/>
      <c r="AAJ17" s="1"/>
      <c r="AAK17" s="1"/>
      <c r="AAL17" s="1"/>
      <c r="AAM17" s="1"/>
      <c r="AAN17" s="1"/>
      <c r="AAO17" s="1"/>
      <c r="AAP17" s="1"/>
      <c r="AAQ17" s="1"/>
      <c r="AAR17" s="1"/>
      <c r="AAS17" s="1"/>
      <c r="AAT17" s="1"/>
      <c r="AAU17" s="1"/>
      <c r="AAV17" s="1"/>
      <c r="AAW17" s="1"/>
      <c r="AAX17" s="1"/>
      <c r="AAY17" s="1"/>
      <c r="AAZ17" s="1"/>
      <c r="ABA17" s="1"/>
      <c r="ABB17" s="1"/>
      <c r="ABC17" s="1"/>
      <c r="ABD17" s="1"/>
      <c r="ABE17" s="1"/>
      <c r="ABF17" s="1"/>
      <c r="ABG17" s="1"/>
      <c r="ABH17" s="1"/>
      <c r="ABI17" s="1"/>
      <c r="ABJ17" s="1"/>
      <c r="ABK17" s="1"/>
      <c r="ABL17" s="1"/>
      <c r="ABM17" s="1"/>
      <c r="ABN17" s="1"/>
      <c r="ABO17" s="1"/>
      <c r="ABP17" s="1"/>
      <c r="ABQ17" s="1"/>
      <c r="ABR17" s="1"/>
      <c r="ABS17" s="1"/>
      <c r="ABT17" s="1"/>
      <c r="ABU17" s="1"/>
      <c r="ABV17" s="1"/>
      <c r="ABW17" s="1"/>
      <c r="ABX17" s="1"/>
      <c r="ABY17" s="1"/>
      <c r="ABZ17" s="1"/>
      <c r="ACA17" s="1"/>
      <c r="ACB17" s="1"/>
      <c r="ACC17" s="1"/>
      <c r="ACD17" s="1"/>
      <c r="ACE17" s="1"/>
      <c r="ACF17" s="1"/>
      <c r="ACG17" s="1"/>
      <c r="ACH17" s="1"/>
      <c r="ACI17" s="1"/>
      <c r="ACJ17" s="1"/>
      <c r="ACK17" s="1"/>
      <c r="ACL17" s="1"/>
      <c r="ACM17" s="1"/>
      <c r="ACN17" s="1"/>
      <c r="ACO17" s="1"/>
      <c r="ACP17" s="1"/>
      <c r="ACQ17" s="1"/>
      <c r="ACR17" s="1"/>
      <c r="ACS17" s="1"/>
      <c r="ACT17" s="1"/>
      <c r="ACU17" s="1"/>
      <c r="ACV17" s="1"/>
      <c r="ACW17" s="1"/>
      <c r="ACX17" s="1"/>
      <c r="ACY17" s="1"/>
      <c r="ACZ17" s="1"/>
      <c r="ADA17" s="1"/>
      <c r="ADB17" s="1"/>
      <c r="ADC17" s="1"/>
      <c r="ADD17" s="1"/>
      <c r="ADE17" s="1"/>
      <c r="ADF17" s="1"/>
      <c r="ADG17" s="1"/>
      <c r="ADH17" s="1"/>
      <c r="ADI17" s="1"/>
      <c r="ADJ17" s="1"/>
      <c r="ADK17" s="1"/>
      <c r="ADL17" s="1"/>
      <c r="ADM17" s="1"/>
      <c r="ADN17" s="1"/>
      <c r="ADO17" s="1"/>
      <c r="ADP17" s="1"/>
      <c r="ADQ17" s="1"/>
      <c r="ADR17" s="1"/>
      <c r="ADS17" s="1"/>
      <c r="ADT17" s="1"/>
      <c r="ADU17" s="1"/>
      <c r="ADV17" s="1"/>
      <c r="ADW17" s="1"/>
      <c r="ADX17" s="1"/>
      <c r="ADY17" s="1"/>
      <c r="ADZ17" s="1"/>
      <c r="AEA17" s="1"/>
      <c r="AEB17" s="1"/>
      <c r="AEC17" s="1"/>
      <c r="AED17" s="1"/>
      <c r="AEE17" s="1"/>
      <c r="AEF17" s="1"/>
      <c r="AEG17" s="1"/>
      <c r="AEH17" s="1"/>
      <c r="AEI17" s="1"/>
      <c r="AEJ17" s="1"/>
      <c r="AEK17" s="1"/>
      <c r="AEL17" s="1"/>
      <c r="AEM17" s="1"/>
      <c r="AEN17" s="1"/>
      <c r="AEO17" s="1"/>
      <c r="AEP17" s="1"/>
      <c r="AEQ17" s="1"/>
      <c r="AER17" s="1"/>
      <c r="AES17" s="1"/>
      <c r="AET17" s="1"/>
      <c r="AEU17" s="1"/>
      <c r="AEV17" s="1"/>
      <c r="AEW17" s="1"/>
      <c r="AEX17" s="1"/>
      <c r="AEY17" s="1"/>
      <c r="AEZ17" s="1"/>
      <c r="AFA17" s="1"/>
      <c r="AFB17" s="1"/>
      <c r="AFC17" s="1"/>
      <c r="AFD17" s="1"/>
      <c r="AFE17" s="1"/>
      <c r="AFF17" s="1"/>
      <c r="AFG17" s="1"/>
      <c r="AFH17" s="1"/>
      <c r="AFI17" s="1"/>
      <c r="AFJ17" s="1"/>
      <c r="AFK17" s="1"/>
      <c r="AFL17" s="1"/>
      <c r="AFM17" s="1"/>
      <c r="AFN17" s="1"/>
      <c r="AFO17" s="1"/>
      <c r="AFP17" s="1"/>
      <c r="AFQ17" s="1"/>
      <c r="AFR17" s="1"/>
      <c r="AFS17" s="1"/>
      <c r="AFT17" s="1"/>
      <c r="AFU17" s="1"/>
      <c r="AFV17" s="1"/>
      <c r="AFW17" s="1"/>
      <c r="AFX17" s="1"/>
      <c r="AFY17" s="1"/>
      <c r="AFZ17" s="1"/>
      <c r="AGA17" s="1"/>
      <c r="AGB17" s="1"/>
      <c r="AGC17" s="1"/>
      <c r="AGD17" s="1"/>
      <c r="AGE17" s="1"/>
      <c r="AGF17" s="1"/>
      <c r="AGG17" s="1"/>
      <c r="AGH17" s="1"/>
      <c r="AGI17" s="1"/>
      <c r="AGJ17" s="1"/>
      <c r="AGK17" s="1"/>
      <c r="AGL17" s="1"/>
      <c r="AGM17" s="1"/>
      <c r="AGN17" s="1"/>
      <c r="AGO17" s="1"/>
      <c r="AGP17" s="1"/>
      <c r="AGQ17" s="1"/>
      <c r="AGR17" s="1"/>
      <c r="AGS17" s="1"/>
      <c r="AGT17" s="1"/>
      <c r="AGU17" s="1"/>
      <c r="AGV17" s="1"/>
      <c r="AGW17" s="1"/>
      <c r="AGX17" s="1"/>
      <c r="AGY17" s="1"/>
      <c r="AGZ17" s="1"/>
      <c r="AHA17" s="1"/>
      <c r="AHB17" s="1"/>
      <c r="AHC17" s="1"/>
      <c r="AHD17" s="1"/>
      <c r="AHE17" s="1"/>
      <c r="AHF17" s="1"/>
      <c r="AHG17" s="1"/>
      <c r="AHH17" s="1"/>
      <c r="AHI17" s="1"/>
      <c r="AHJ17" s="1"/>
      <c r="AHK17" s="1"/>
      <c r="AHL17" s="1"/>
      <c r="AHM17" s="1"/>
      <c r="AHN17" s="1"/>
      <c r="AHO17" s="1"/>
      <c r="AHP17" s="1"/>
      <c r="AHQ17" s="1"/>
      <c r="AHR17" s="1"/>
      <c r="AHS17" s="1"/>
      <c r="AHT17" s="1"/>
      <c r="AHU17" s="1"/>
      <c r="AHV17" s="1"/>
      <c r="AHW17" s="1"/>
      <c r="AHX17" s="1"/>
      <c r="AHY17" s="1"/>
      <c r="AHZ17" s="1"/>
      <c r="AIA17" s="1"/>
      <c r="AIB17" s="1"/>
      <c r="AIC17" s="1"/>
      <c r="AID17" s="1"/>
      <c r="AIE17" s="1"/>
      <c r="AIF17" s="1"/>
      <c r="AIG17" s="1"/>
      <c r="AIH17" s="1"/>
      <c r="AII17" s="1"/>
      <c r="AIJ17" s="1"/>
      <c r="AIK17" s="1"/>
      <c r="AIL17" s="1"/>
      <c r="AIM17" s="1"/>
      <c r="AIN17" s="1"/>
      <c r="AIO17" s="1"/>
      <c r="AIP17" s="1"/>
      <c r="AIQ17" s="1"/>
      <c r="AIR17" s="1"/>
      <c r="AIS17" s="1"/>
      <c r="AIT17" s="1"/>
      <c r="AIU17" s="1"/>
      <c r="AIV17" s="1"/>
      <c r="AIW17" s="1"/>
      <c r="AIX17" s="1"/>
      <c r="AIY17" s="1"/>
      <c r="AIZ17" s="1"/>
      <c r="AJA17" s="1"/>
      <c r="AJB17" s="1"/>
      <c r="AJC17" s="1"/>
      <c r="AJD17" s="1"/>
      <c r="AJE17" s="1"/>
      <c r="AJF17" s="1"/>
      <c r="AJG17" s="1"/>
      <c r="AJH17" s="1"/>
      <c r="AJI17" s="1"/>
      <c r="AJJ17" s="1"/>
      <c r="AJK17" s="1"/>
      <c r="AJL17" s="1"/>
      <c r="AJM17" s="1"/>
      <c r="AJN17" s="1"/>
      <c r="AJO17" s="1"/>
      <c r="AJP17" s="1"/>
      <c r="AJQ17" s="1"/>
      <c r="AJR17" s="1"/>
      <c r="AJS17" s="1"/>
      <c r="AJT17" s="1"/>
      <c r="AJU17" s="1"/>
      <c r="AJV17" s="1"/>
      <c r="AJW17" s="1"/>
      <c r="AJX17" s="1"/>
      <c r="AJY17" s="1"/>
      <c r="AJZ17" s="1"/>
      <c r="AKA17" s="1"/>
      <c r="AKB17" s="1"/>
      <c r="AKC17" s="1"/>
      <c r="AKD17" s="1"/>
      <c r="AKE17" s="1"/>
      <c r="AKF17" s="1"/>
      <c r="AKG17" s="1"/>
      <c r="AKH17" s="1"/>
      <c r="AKI17" s="1"/>
      <c r="AKJ17" s="1"/>
      <c r="AKK17" s="1"/>
      <c r="AKL17" s="1"/>
      <c r="AKM17" s="1"/>
      <c r="AKN17" s="1"/>
      <c r="AKO17" s="1"/>
      <c r="AKP17" s="1"/>
      <c r="AKQ17" s="1"/>
      <c r="AKR17" s="1"/>
      <c r="AKS17" s="1"/>
      <c r="AKT17" s="1"/>
      <c r="AKU17" s="1"/>
      <c r="AKV17" s="1"/>
      <c r="AKW17" s="1"/>
      <c r="AKX17" s="1"/>
      <c r="AKY17" s="1"/>
      <c r="AKZ17" s="1"/>
      <c r="ALA17" s="1"/>
      <c r="ALB17" s="1"/>
      <c r="ALC17" s="1"/>
      <c r="ALD17" s="1"/>
      <c r="ALE17" s="1"/>
      <c r="ALF17" s="1"/>
      <c r="ALG17" s="1"/>
      <c r="ALH17" s="1"/>
      <c r="ALI17" s="1"/>
      <c r="ALJ17" s="1"/>
      <c r="ALK17" s="1"/>
      <c r="ALL17" s="1"/>
      <c r="ALM17" s="1"/>
      <c r="ALN17" s="1"/>
      <c r="ALO17" s="1"/>
      <c r="ALP17" s="1"/>
      <c r="ALQ17" s="1"/>
      <c r="ALR17" s="1"/>
      <c r="ALS17" s="1"/>
      <c r="ALT17" s="1"/>
      <c r="ALU17" s="1"/>
      <c r="ALV17" s="1"/>
      <c r="ALW17" s="1"/>
      <c r="ALX17" s="1"/>
      <c r="ALY17" s="1"/>
      <c r="ALZ17" s="1"/>
      <c r="AMA17" s="1"/>
      <c r="AMB17" s="1"/>
      <c r="AMC17" s="1"/>
      <c r="AMD17" s="1"/>
      <c r="AME17" s="1"/>
      <c r="AMF17" s="1"/>
      <c r="AMG17" s="1"/>
      <c r="AMH17" s="1"/>
      <c r="AMI17" s="1"/>
      <c r="AMJ17" s="1"/>
      <c r="AMK17" s="1"/>
      <c r="AML17" s="1"/>
      <c r="AMM17" s="1"/>
      <c r="AMN17" s="1"/>
      <c r="AMO17" s="1"/>
      <c r="AMP17" s="1"/>
      <c r="AMQ17" s="1"/>
      <c r="AMR17" s="1"/>
      <c r="AMS17" s="1"/>
      <c r="AMT17" s="1"/>
      <c r="AMU17" s="1"/>
      <c r="AMV17" s="1"/>
      <c r="AMW17" s="1"/>
      <c r="AMX17" s="1"/>
      <c r="AMY17" s="1"/>
      <c r="AMZ17" s="1"/>
      <c r="ANA17" s="1"/>
      <c r="ANB17" s="1"/>
      <c r="ANC17" s="1"/>
      <c r="AND17" s="1"/>
      <c r="ANE17" s="1"/>
      <c r="ANF17" s="1"/>
      <c r="ANG17" s="1"/>
      <c r="ANH17" s="1"/>
      <c r="ANI17" s="1"/>
      <c r="ANJ17" s="1"/>
      <c r="ANK17" s="1"/>
      <c r="ANL17" s="1"/>
      <c r="ANM17" s="1"/>
      <c r="ANN17" s="1"/>
      <c r="ANO17" s="1"/>
      <c r="ANP17" s="1"/>
      <c r="ANQ17" s="1"/>
      <c r="ANR17" s="1"/>
      <c r="ANS17" s="1"/>
      <c r="ANT17" s="1"/>
      <c r="ANU17" s="1"/>
      <c r="ANV17" s="1"/>
      <c r="ANW17" s="1"/>
      <c r="ANX17" s="1"/>
      <c r="ANY17" s="1"/>
      <c r="ANZ17" s="1"/>
      <c r="AOA17" s="1"/>
      <c r="AOB17" s="1"/>
      <c r="AOC17" s="1"/>
      <c r="AOD17" s="1"/>
      <c r="AOE17" s="1"/>
      <c r="AOF17" s="1"/>
      <c r="AOG17" s="1"/>
      <c r="AOH17" s="1"/>
      <c r="AOI17" s="1"/>
      <c r="AOJ17" s="1"/>
      <c r="AOK17" s="1"/>
      <c r="AOL17" s="1"/>
      <c r="AOM17" s="1"/>
      <c r="AON17" s="1"/>
      <c r="AOO17" s="1"/>
      <c r="AOP17" s="1"/>
      <c r="AOQ17" s="1"/>
      <c r="AOR17" s="1"/>
      <c r="AOS17" s="1"/>
      <c r="AOT17" s="1"/>
      <c r="AOU17" s="1"/>
      <c r="AOV17" s="1"/>
      <c r="AOW17" s="1"/>
      <c r="AOX17" s="1"/>
      <c r="AOY17" s="1"/>
      <c r="AOZ17" s="1"/>
      <c r="APA17" s="1"/>
      <c r="APB17" s="1"/>
      <c r="APC17" s="1"/>
      <c r="APD17" s="1"/>
      <c r="APE17" s="1"/>
      <c r="APF17" s="1"/>
      <c r="APG17" s="1"/>
      <c r="APH17" s="1"/>
      <c r="API17" s="1"/>
      <c r="APJ17" s="1"/>
      <c r="APK17" s="1"/>
      <c r="APL17" s="1"/>
      <c r="APM17" s="1"/>
      <c r="APN17" s="1"/>
      <c r="APO17" s="1"/>
      <c r="APP17" s="1"/>
      <c r="APQ17" s="1"/>
      <c r="APR17" s="1"/>
      <c r="APS17" s="1"/>
      <c r="APT17" s="1"/>
      <c r="APU17" s="1"/>
      <c r="APV17" s="1"/>
      <c r="APW17" s="1"/>
      <c r="APX17" s="1"/>
      <c r="APY17" s="1"/>
      <c r="APZ17" s="1"/>
      <c r="AQA17" s="1"/>
      <c r="AQB17" s="1"/>
      <c r="AQC17" s="1"/>
      <c r="AQD17" s="1"/>
      <c r="AQE17" s="1"/>
      <c r="AQF17" s="1"/>
      <c r="AQG17" s="1"/>
      <c r="AQH17" s="1"/>
      <c r="AQI17" s="1"/>
      <c r="AQJ17" s="1"/>
      <c r="AQK17" s="1"/>
      <c r="AQL17" s="1"/>
      <c r="AQM17" s="1"/>
      <c r="AQN17" s="1"/>
      <c r="AQO17" s="1"/>
      <c r="AQP17" s="1"/>
      <c r="AQQ17" s="1"/>
      <c r="AQR17" s="1"/>
      <c r="AQS17" s="1"/>
      <c r="AQT17" s="1"/>
      <c r="AQU17" s="1"/>
      <c r="AQV17" s="1"/>
      <c r="AQW17" s="1"/>
      <c r="AQX17" s="1"/>
      <c r="AQY17" s="1"/>
      <c r="AQZ17" s="1"/>
      <c r="ARA17" s="1"/>
      <c r="ARB17" s="1"/>
      <c r="ARC17" s="1"/>
      <c r="ARD17" s="1"/>
      <c r="ARE17" s="1"/>
      <c r="ARF17" s="1"/>
      <c r="ARG17" s="1"/>
      <c r="ARH17" s="1"/>
      <c r="ARI17" s="1"/>
      <c r="ARJ17" s="1"/>
      <c r="ARK17" s="1"/>
      <c r="ARL17" s="1"/>
      <c r="ARM17" s="1"/>
      <c r="ARN17" s="1"/>
      <c r="ARO17" s="1"/>
      <c r="ARP17" s="1"/>
      <c r="ARQ17" s="1"/>
      <c r="ARR17" s="1"/>
      <c r="ARS17" s="1"/>
      <c r="ART17" s="1"/>
      <c r="ARU17" s="1"/>
      <c r="ARV17" s="1"/>
      <c r="ARW17" s="1"/>
      <c r="ARX17" s="1"/>
      <c r="ARY17" s="1"/>
      <c r="ARZ17" s="1"/>
      <c r="ASA17" s="1"/>
      <c r="ASB17" s="1"/>
      <c r="ASC17" s="1"/>
      <c r="ASD17" s="1"/>
      <c r="ASE17" s="1"/>
      <c r="ASF17" s="1"/>
      <c r="ASG17" s="1"/>
      <c r="ASH17" s="1"/>
      <c r="ASI17" s="1"/>
      <c r="ASJ17" s="1"/>
      <c r="ASK17" s="1"/>
      <c r="ASL17" s="1"/>
      <c r="ASM17" s="1"/>
      <c r="ASN17" s="1"/>
      <c r="ASO17" s="1"/>
      <c r="ASP17" s="1"/>
      <c r="ASQ17" s="1"/>
      <c r="ASR17" s="1"/>
      <c r="ASS17" s="1"/>
      <c r="AST17" s="1"/>
      <c r="ASU17" s="1"/>
      <c r="ASV17" s="1"/>
      <c r="ASW17" s="1"/>
      <c r="ASX17" s="1"/>
      <c r="ASY17" s="1"/>
      <c r="ASZ17" s="1"/>
      <c r="ATA17" s="1"/>
      <c r="ATB17" s="1"/>
      <c r="ATC17" s="1"/>
      <c r="ATD17" s="1"/>
      <c r="ATE17" s="1"/>
      <c r="ATF17" s="1"/>
      <c r="ATG17" s="1"/>
      <c r="ATH17" s="1"/>
      <c r="ATI17" s="1"/>
      <c r="ATJ17" s="1"/>
      <c r="ATK17" s="1"/>
      <c r="ATL17" s="1"/>
      <c r="ATM17" s="1"/>
      <c r="ATN17" s="1"/>
      <c r="ATO17" s="1"/>
      <c r="ATP17" s="1"/>
      <c r="ATQ17" s="1"/>
      <c r="ATR17" s="1"/>
      <c r="ATS17" s="1"/>
      <c r="ATT17" s="1"/>
      <c r="ATU17" s="1"/>
      <c r="ATV17" s="1"/>
      <c r="ATW17" s="1"/>
      <c r="ATX17" s="1"/>
      <c r="ATY17" s="1"/>
      <c r="ATZ17" s="1"/>
      <c r="AUA17" s="1"/>
      <c r="AUB17" s="1"/>
      <c r="AUC17" s="1"/>
      <c r="AUD17" s="1"/>
      <c r="AUE17" s="1"/>
      <c r="AUF17" s="1"/>
      <c r="AUG17" s="1"/>
      <c r="AUH17" s="1"/>
      <c r="AUI17" s="1"/>
      <c r="AUJ17" s="1"/>
      <c r="AUK17" s="1"/>
      <c r="AUL17" s="1"/>
      <c r="AUM17" s="1"/>
      <c r="AUN17" s="1"/>
      <c r="AUO17" s="1"/>
      <c r="AUP17" s="1"/>
      <c r="AUQ17" s="1"/>
      <c r="AUR17" s="1"/>
      <c r="AUS17" s="1"/>
      <c r="AUT17" s="1"/>
      <c r="AUU17" s="1"/>
      <c r="AUV17" s="1"/>
      <c r="AUW17" s="1"/>
      <c r="AUX17" s="1"/>
      <c r="AUY17" s="1"/>
      <c r="AUZ17" s="1"/>
      <c r="AVA17" s="1"/>
      <c r="AVB17" s="1"/>
      <c r="AVC17" s="1"/>
      <c r="AVD17" s="1"/>
      <c r="AVE17" s="1"/>
      <c r="AVF17" s="1"/>
      <c r="AVG17" s="1"/>
      <c r="AVH17" s="1"/>
      <c r="AVI17" s="1"/>
      <c r="AVJ17" s="1"/>
      <c r="AVK17" s="1"/>
      <c r="AVL17" s="1"/>
      <c r="AVM17" s="1"/>
      <c r="AVN17" s="1"/>
      <c r="AVO17" s="1"/>
      <c r="AVP17" s="1"/>
      <c r="AVQ17" s="1"/>
      <c r="AVR17" s="1"/>
      <c r="AVS17" s="1"/>
      <c r="AVT17" s="1"/>
      <c r="AVU17" s="1"/>
      <c r="AVV17" s="1"/>
      <c r="AVW17" s="1"/>
      <c r="AVX17" s="1"/>
      <c r="AVY17" s="1"/>
      <c r="AVZ17" s="1"/>
      <c r="AWA17" s="1"/>
      <c r="AWB17" s="1"/>
      <c r="AWC17" s="1"/>
      <c r="AWD17" s="1"/>
      <c r="AWE17" s="1"/>
      <c r="AWF17" s="1"/>
      <c r="AWG17" s="1"/>
      <c r="AWH17" s="1"/>
      <c r="AWI17" s="1"/>
      <c r="AWJ17" s="1"/>
      <c r="AWK17" s="1"/>
      <c r="AWL17" s="1"/>
      <c r="AWM17" s="1"/>
      <c r="AWN17" s="1"/>
      <c r="AWO17" s="1"/>
      <c r="AWP17" s="1"/>
      <c r="AWQ17" s="1"/>
      <c r="AWR17" s="1"/>
      <c r="AWS17" s="1"/>
      <c r="AWT17" s="1"/>
      <c r="AWU17" s="1"/>
      <c r="AWV17" s="1"/>
      <c r="AWW17" s="1"/>
      <c r="AWX17" s="1"/>
      <c r="AWY17" s="1"/>
      <c r="AWZ17" s="1"/>
      <c r="AXA17" s="1"/>
      <c r="AXB17" s="1"/>
      <c r="AXC17" s="1"/>
      <c r="AXD17" s="1"/>
      <c r="AXE17" s="1"/>
      <c r="AXF17" s="1"/>
      <c r="AXG17" s="1"/>
      <c r="AXH17" s="1"/>
      <c r="AXI17" s="1"/>
      <c r="AXJ17" s="1"/>
      <c r="AXK17" s="1"/>
      <c r="AXL17" s="1"/>
      <c r="AXM17" s="1"/>
      <c r="AXN17" s="1"/>
      <c r="AXO17" s="1"/>
      <c r="AXP17" s="1"/>
      <c r="AXQ17" s="1"/>
      <c r="AXR17" s="1"/>
      <c r="AXS17" s="1"/>
      <c r="AXT17" s="1"/>
      <c r="AXU17" s="1"/>
      <c r="AXV17" s="1"/>
      <c r="AXW17" s="1"/>
      <c r="AXX17" s="1"/>
      <c r="AXY17" s="1"/>
      <c r="AXZ17" s="1"/>
      <c r="AYA17" s="1"/>
      <c r="AYB17" s="1"/>
      <c r="AYC17" s="1"/>
      <c r="AYD17" s="1"/>
      <c r="AYE17" s="1"/>
      <c r="AYF17" s="1"/>
      <c r="AYG17" s="1"/>
      <c r="AYH17" s="1"/>
      <c r="AYI17" s="1"/>
      <c r="AYJ17" s="1"/>
      <c r="AYK17" s="1"/>
      <c r="AYL17" s="1"/>
      <c r="AYM17" s="1"/>
      <c r="AYN17" s="1"/>
      <c r="AYO17" s="1"/>
      <c r="AYP17" s="1"/>
      <c r="AYQ17" s="1"/>
      <c r="AYR17" s="1"/>
      <c r="AYS17" s="1"/>
      <c r="AYT17" s="1"/>
      <c r="AYU17" s="1"/>
      <c r="AYV17" s="1"/>
      <c r="AYW17" s="1"/>
      <c r="AYX17" s="1"/>
      <c r="AYY17" s="1"/>
      <c r="AYZ17" s="1"/>
      <c r="AZA17" s="1"/>
      <c r="AZB17" s="1"/>
      <c r="AZC17" s="1"/>
      <c r="AZD17" s="1"/>
      <c r="AZE17" s="1"/>
      <c r="AZF17" s="1"/>
      <c r="AZG17" s="1"/>
      <c r="AZH17" s="1"/>
      <c r="AZI17" s="1"/>
      <c r="AZJ17" s="1"/>
      <c r="AZK17" s="1"/>
      <c r="AZL17" s="1"/>
      <c r="AZM17" s="1"/>
      <c r="AZN17" s="1"/>
      <c r="AZO17" s="1"/>
      <c r="AZP17" s="1"/>
      <c r="AZQ17" s="1"/>
      <c r="AZR17" s="1"/>
      <c r="AZS17" s="1"/>
      <c r="AZT17" s="1"/>
      <c r="AZU17" s="1"/>
      <c r="AZV17" s="1"/>
      <c r="AZW17" s="1"/>
      <c r="AZX17" s="1"/>
      <c r="AZY17" s="1"/>
      <c r="AZZ17" s="1"/>
      <c r="BAA17" s="1"/>
      <c r="BAB17" s="1"/>
      <c r="BAC17" s="1"/>
      <c r="BAD17" s="1"/>
      <c r="BAE17" s="1"/>
      <c r="BAF17" s="1"/>
      <c r="BAG17" s="1"/>
      <c r="BAH17" s="1"/>
      <c r="BAI17" s="1"/>
      <c r="BAJ17" s="1"/>
      <c r="BAK17" s="1"/>
      <c r="BAL17" s="1"/>
      <c r="BAM17" s="1"/>
      <c r="BAN17" s="1"/>
      <c r="BAO17" s="1"/>
      <c r="BAP17" s="1"/>
      <c r="BAQ17" s="1"/>
      <c r="BAR17" s="1"/>
      <c r="BAS17" s="1"/>
      <c r="BAT17" s="1"/>
      <c r="BAU17" s="1"/>
      <c r="BAV17" s="1"/>
      <c r="BAW17" s="1"/>
      <c r="BAX17" s="1"/>
      <c r="BAY17" s="1"/>
      <c r="BAZ17" s="1"/>
      <c r="BBA17" s="1"/>
      <c r="BBB17" s="1"/>
      <c r="BBC17" s="1"/>
      <c r="BBD17" s="1"/>
      <c r="BBE17" s="1"/>
      <c r="BBF17" s="1"/>
      <c r="BBG17" s="1"/>
      <c r="BBH17" s="1"/>
      <c r="BBI17" s="1"/>
      <c r="BBJ17" s="1"/>
      <c r="BBK17" s="1"/>
      <c r="BBL17" s="1"/>
      <c r="BBM17" s="1"/>
      <c r="BBN17" s="1"/>
      <c r="BBO17" s="1"/>
      <c r="BBP17" s="1"/>
      <c r="BBQ17" s="1"/>
      <c r="BBR17" s="1"/>
      <c r="BBS17" s="1"/>
      <c r="BBT17" s="1"/>
      <c r="BBU17" s="1"/>
      <c r="BBV17" s="1"/>
      <c r="BBW17" s="1"/>
      <c r="BBX17" s="1"/>
      <c r="BBY17" s="1"/>
      <c r="BBZ17" s="1"/>
      <c r="BCA17" s="1"/>
      <c r="BCB17" s="1"/>
      <c r="BCC17" s="1"/>
      <c r="BCD17" s="1"/>
      <c r="BCE17" s="1"/>
      <c r="BCF17" s="1"/>
      <c r="BCG17" s="1"/>
      <c r="BCH17" s="1"/>
      <c r="BCI17" s="1"/>
      <c r="BCJ17" s="1"/>
      <c r="BCK17" s="1"/>
      <c r="BCL17" s="1"/>
      <c r="BCM17" s="1"/>
      <c r="BCN17" s="1"/>
      <c r="BCO17" s="1"/>
      <c r="BCP17" s="1"/>
      <c r="BCQ17" s="1"/>
      <c r="BCR17" s="1"/>
      <c r="BCS17" s="1"/>
      <c r="BCT17" s="1"/>
      <c r="BCU17" s="1"/>
      <c r="BCV17" s="1"/>
      <c r="BCW17" s="1"/>
      <c r="BCX17" s="1"/>
      <c r="BCY17" s="1"/>
      <c r="BCZ17" s="1"/>
      <c r="BDA17" s="1"/>
      <c r="BDB17" s="1"/>
      <c r="BDC17" s="1"/>
      <c r="BDD17" s="1"/>
      <c r="BDE17" s="1"/>
      <c r="BDF17" s="1"/>
      <c r="BDG17" s="1"/>
      <c r="BDH17" s="1"/>
      <c r="BDI17" s="1"/>
      <c r="BDJ17" s="1"/>
      <c r="BDK17" s="1"/>
      <c r="BDL17" s="1"/>
      <c r="BDM17" s="1"/>
      <c r="BDN17" s="1"/>
      <c r="BDO17" s="1"/>
      <c r="BDP17" s="1"/>
      <c r="BDQ17" s="1"/>
      <c r="BDR17" s="1"/>
      <c r="BDS17" s="1"/>
      <c r="BDT17" s="1"/>
      <c r="BDU17" s="1"/>
      <c r="BDV17" s="1"/>
      <c r="BDW17" s="1"/>
      <c r="BDX17" s="1"/>
      <c r="BDY17" s="1"/>
      <c r="BDZ17" s="1"/>
      <c r="BEA17" s="1"/>
      <c r="BEB17" s="1"/>
      <c r="BEC17" s="1"/>
      <c r="BED17" s="1"/>
      <c r="BEE17" s="1"/>
      <c r="BEF17" s="1"/>
      <c r="BEG17" s="1"/>
      <c r="BEH17" s="1"/>
      <c r="BEI17" s="1"/>
      <c r="BEJ17" s="1"/>
      <c r="BEK17" s="1"/>
      <c r="BEL17" s="1"/>
      <c r="BEM17" s="1"/>
      <c r="BEN17" s="1"/>
      <c r="BEO17" s="1"/>
      <c r="BEP17" s="1"/>
      <c r="BEQ17" s="1"/>
      <c r="BER17" s="1"/>
      <c r="BES17" s="1"/>
      <c r="BET17" s="1"/>
      <c r="BEU17" s="1"/>
      <c r="BEV17" s="1"/>
      <c r="BEW17" s="1"/>
      <c r="BEX17" s="1"/>
      <c r="BEY17" s="1"/>
      <c r="BEZ17" s="1"/>
      <c r="BFA17" s="1"/>
      <c r="BFB17" s="1"/>
      <c r="BFC17" s="1"/>
      <c r="BFD17" s="1"/>
      <c r="BFE17" s="1"/>
      <c r="BFF17" s="1"/>
      <c r="BFG17" s="1"/>
      <c r="BFH17" s="1"/>
      <c r="BFI17" s="1"/>
      <c r="BFJ17" s="1"/>
      <c r="BFK17" s="1"/>
      <c r="BFL17" s="1"/>
      <c r="BFM17" s="1"/>
      <c r="BFN17" s="1"/>
      <c r="BFO17" s="1"/>
      <c r="BFP17" s="1"/>
      <c r="BFQ17" s="1"/>
      <c r="BFR17" s="1"/>
      <c r="BFS17" s="1"/>
      <c r="BFT17" s="1"/>
      <c r="BFU17" s="1"/>
      <c r="BFV17" s="1"/>
      <c r="BFW17" s="1"/>
      <c r="BFX17" s="1"/>
      <c r="BFY17" s="1"/>
      <c r="BFZ17" s="1"/>
      <c r="BGA17" s="1"/>
      <c r="BGB17" s="1"/>
      <c r="BGC17" s="1"/>
      <c r="BGD17" s="1"/>
      <c r="BGE17" s="1"/>
      <c r="BGF17" s="1"/>
      <c r="BGG17" s="1"/>
      <c r="BGH17" s="1"/>
      <c r="BGI17" s="1"/>
      <c r="BGJ17" s="1"/>
      <c r="BGK17" s="1"/>
      <c r="BGL17" s="1"/>
      <c r="BGM17" s="1"/>
      <c r="BGN17" s="1"/>
      <c r="BGO17" s="1"/>
      <c r="BGP17" s="1"/>
      <c r="BGQ17" s="1"/>
      <c r="BGR17" s="1"/>
      <c r="BGS17" s="1"/>
      <c r="BGT17" s="1"/>
      <c r="BGU17" s="1"/>
      <c r="BGV17" s="1"/>
      <c r="BGW17" s="1"/>
      <c r="BGX17" s="1"/>
      <c r="BGY17" s="1"/>
      <c r="BGZ17" s="1"/>
      <c r="BHA17" s="1"/>
      <c r="BHB17" s="1"/>
      <c r="BHC17" s="1"/>
      <c r="BHD17" s="1"/>
      <c r="BHE17" s="1"/>
      <c r="BHF17" s="1"/>
      <c r="BHG17" s="1"/>
      <c r="BHH17" s="1"/>
      <c r="BHI17" s="1"/>
      <c r="BHJ17" s="1"/>
      <c r="BHK17" s="1"/>
      <c r="BHL17" s="1"/>
      <c r="BHM17" s="1"/>
      <c r="BHN17" s="1"/>
      <c r="BHO17" s="1"/>
      <c r="BHP17" s="1"/>
      <c r="BHQ17" s="1"/>
      <c r="BHR17" s="1"/>
      <c r="BHS17" s="1"/>
      <c r="BHT17" s="1"/>
      <c r="BHU17" s="1"/>
      <c r="BHV17" s="1"/>
      <c r="BHW17" s="1"/>
      <c r="BHX17" s="1"/>
      <c r="BHY17" s="1"/>
      <c r="BHZ17" s="1"/>
      <c r="BIA17" s="1"/>
      <c r="BIB17" s="1"/>
      <c r="BIC17" s="1"/>
      <c r="BID17" s="1"/>
      <c r="BIE17" s="1"/>
      <c r="BIF17" s="1"/>
      <c r="BIG17" s="1"/>
      <c r="BIH17" s="1"/>
      <c r="BII17" s="1"/>
      <c r="BIJ17" s="1"/>
      <c r="BIK17" s="1"/>
      <c r="BIL17" s="1"/>
      <c r="BIM17" s="1"/>
      <c r="BIN17" s="1"/>
      <c r="BIO17" s="1"/>
      <c r="BIP17" s="1"/>
      <c r="BIQ17" s="1"/>
      <c r="BIR17" s="1"/>
      <c r="BIS17" s="1"/>
      <c r="BIT17" s="1"/>
      <c r="BIU17" s="1"/>
      <c r="BIV17" s="1"/>
      <c r="BIW17" s="1"/>
      <c r="BIX17" s="1"/>
      <c r="BIY17" s="1"/>
      <c r="BIZ17" s="1"/>
      <c r="BJA17" s="1"/>
      <c r="BJB17" s="1"/>
      <c r="BJC17" s="1"/>
      <c r="BJD17" s="1"/>
      <c r="BJE17" s="1"/>
      <c r="BJF17" s="1"/>
      <c r="BJG17" s="1"/>
      <c r="BJH17" s="1"/>
      <c r="BJI17" s="1"/>
      <c r="BJJ17" s="1"/>
      <c r="BJK17" s="1"/>
      <c r="BJL17" s="1"/>
      <c r="BJM17" s="1"/>
      <c r="BJN17" s="1"/>
      <c r="BJO17" s="1"/>
      <c r="BJP17" s="1"/>
      <c r="BJQ17" s="1"/>
      <c r="BJR17" s="1"/>
      <c r="BJS17" s="1"/>
      <c r="BJT17" s="1"/>
      <c r="BJU17" s="1"/>
      <c r="BJV17" s="1"/>
      <c r="BJW17" s="1"/>
      <c r="BJX17" s="1"/>
      <c r="BJY17" s="1"/>
      <c r="BJZ17" s="1"/>
      <c r="BKA17" s="1"/>
      <c r="BKB17" s="1"/>
      <c r="BKC17" s="1"/>
      <c r="BKD17" s="1"/>
      <c r="BKE17" s="1"/>
      <c r="BKF17" s="1"/>
      <c r="BKG17" s="1"/>
      <c r="BKH17" s="1"/>
      <c r="BKI17" s="1"/>
      <c r="BKJ17" s="1"/>
      <c r="BKK17" s="1"/>
      <c r="BKL17" s="1"/>
      <c r="BKM17" s="1"/>
      <c r="BKN17" s="1"/>
      <c r="BKO17" s="1"/>
      <c r="BKP17" s="1"/>
      <c r="BKQ17" s="1"/>
      <c r="BKR17" s="1"/>
      <c r="BKS17" s="1"/>
      <c r="BKT17" s="1"/>
      <c r="BKU17" s="1"/>
      <c r="BKV17" s="1"/>
      <c r="BKW17" s="1"/>
      <c r="BKX17" s="1"/>
      <c r="BKY17" s="1"/>
      <c r="BKZ17" s="1"/>
      <c r="BLA17" s="1"/>
      <c r="BLB17" s="1"/>
      <c r="BLC17" s="1"/>
      <c r="BLD17" s="1"/>
      <c r="BLE17" s="1"/>
      <c r="BLF17" s="1"/>
      <c r="BLG17" s="1"/>
      <c r="BLH17" s="1"/>
      <c r="BLI17" s="1"/>
      <c r="BLJ17" s="1"/>
      <c r="BLK17" s="1"/>
      <c r="BLL17" s="1"/>
      <c r="BLM17" s="1"/>
      <c r="BLN17" s="1"/>
      <c r="BLO17" s="1"/>
      <c r="BLP17" s="1"/>
      <c r="BLQ17" s="1"/>
      <c r="BLR17" s="1"/>
      <c r="BLS17" s="1"/>
      <c r="BLT17" s="1"/>
      <c r="BLU17" s="1"/>
      <c r="BLV17" s="1"/>
      <c r="BLW17" s="1"/>
      <c r="BLX17" s="1"/>
      <c r="BLY17" s="1"/>
      <c r="BLZ17" s="1"/>
      <c r="BMA17" s="1"/>
      <c r="BMB17" s="1"/>
      <c r="BMC17" s="1"/>
      <c r="BMD17" s="1"/>
      <c r="BME17" s="1"/>
      <c r="BMF17" s="1"/>
      <c r="BMG17" s="1"/>
      <c r="BMH17" s="1"/>
      <c r="BMI17" s="1"/>
      <c r="BMJ17" s="1"/>
      <c r="BMK17" s="1"/>
      <c r="BML17" s="1"/>
      <c r="BMM17" s="1"/>
      <c r="BMN17" s="1"/>
      <c r="BMO17" s="1"/>
      <c r="BMP17" s="1"/>
      <c r="BMQ17" s="1"/>
      <c r="BMR17" s="1"/>
      <c r="BMS17" s="1"/>
      <c r="BMT17" s="1"/>
      <c r="BMU17" s="1"/>
      <c r="BMV17" s="1"/>
      <c r="BMW17" s="1"/>
      <c r="BMX17" s="1"/>
      <c r="BMY17" s="1"/>
      <c r="BMZ17" s="1"/>
      <c r="BNA17" s="1"/>
      <c r="BNB17" s="1"/>
      <c r="BNC17" s="1"/>
      <c r="BND17" s="1"/>
      <c r="BNE17" s="1"/>
      <c r="BNF17" s="1"/>
      <c r="BNG17" s="1"/>
      <c r="BNH17" s="1"/>
      <c r="BNI17" s="1"/>
      <c r="BNJ17" s="1"/>
      <c r="BNK17" s="1"/>
      <c r="BNL17" s="1"/>
      <c r="BNM17" s="1"/>
      <c r="BNN17" s="1"/>
      <c r="BNO17" s="1"/>
      <c r="BNP17" s="1"/>
      <c r="BNQ17" s="1"/>
      <c r="BNR17" s="1"/>
      <c r="BNS17" s="1"/>
      <c r="BNT17" s="1"/>
      <c r="BNU17" s="1"/>
      <c r="BNV17" s="1"/>
      <c r="BNW17" s="1"/>
      <c r="BNX17" s="1"/>
      <c r="BNY17" s="1"/>
      <c r="BNZ17" s="1"/>
      <c r="BOA17" s="1"/>
      <c r="BOB17" s="1"/>
      <c r="BOC17" s="1"/>
      <c r="BOD17" s="1"/>
      <c r="BOE17" s="1"/>
      <c r="BOF17" s="1"/>
      <c r="BOG17" s="1"/>
      <c r="BOH17" s="1"/>
      <c r="BOI17" s="1"/>
      <c r="BOJ17" s="1"/>
      <c r="BOK17" s="1"/>
      <c r="BOL17" s="1"/>
      <c r="BOM17" s="1"/>
      <c r="BON17" s="1"/>
      <c r="BOO17" s="1"/>
      <c r="BOP17" s="1"/>
      <c r="BOQ17" s="1"/>
      <c r="BOR17" s="1"/>
      <c r="BOS17" s="1"/>
      <c r="BOT17" s="1"/>
      <c r="BOU17" s="1"/>
      <c r="BOV17" s="1"/>
      <c r="BOW17" s="1"/>
      <c r="BOX17" s="1"/>
      <c r="BOY17" s="1"/>
      <c r="BOZ17" s="1"/>
      <c r="BPA17" s="1"/>
      <c r="BPB17" s="1"/>
      <c r="BPC17" s="1"/>
      <c r="BPD17" s="1"/>
      <c r="BPE17" s="1"/>
      <c r="BPF17" s="1"/>
      <c r="BPG17" s="1"/>
      <c r="BPH17" s="1"/>
      <c r="BPI17" s="1"/>
      <c r="BPJ17" s="1"/>
      <c r="BPK17" s="1"/>
      <c r="BPL17" s="1"/>
      <c r="BPM17" s="1"/>
      <c r="BPN17" s="1"/>
      <c r="BPO17" s="1"/>
      <c r="BPP17" s="1"/>
      <c r="BPQ17" s="1"/>
      <c r="BPR17" s="1"/>
      <c r="BPS17" s="1"/>
      <c r="BPT17" s="1"/>
      <c r="BPU17" s="1"/>
      <c r="BPV17" s="1"/>
      <c r="BPW17" s="1"/>
      <c r="BPX17" s="1"/>
      <c r="BPY17" s="1"/>
      <c r="BPZ17" s="1"/>
      <c r="BQA17" s="1"/>
      <c r="BQB17" s="1"/>
      <c r="BQC17" s="1"/>
      <c r="BQD17" s="1"/>
      <c r="BQE17" s="1"/>
      <c r="BQF17" s="1"/>
      <c r="BQG17" s="1"/>
      <c r="BQH17" s="1"/>
      <c r="BQI17" s="1"/>
      <c r="BQJ17" s="1"/>
      <c r="BQK17" s="1"/>
      <c r="BQL17" s="1"/>
      <c r="BQM17" s="1"/>
      <c r="BQN17" s="1"/>
      <c r="BQO17" s="1"/>
      <c r="BQP17" s="1"/>
      <c r="BQQ17" s="1"/>
      <c r="BQR17" s="1"/>
      <c r="BQS17" s="1"/>
      <c r="BQT17" s="1"/>
      <c r="BQU17" s="1"/>
      <c r="BQV17" s="1"/>
      <c r="BQW17" s="1"/>
      <c r="BQX17" s="1"/>
      <c r="BQY17" s="1"/>
      <c r="BQZ17" s="1"/>
      <c r="BRA17" s="1"/>
      <c r="BRB17" s="1"/>
      <c r="BRC17" s="1"/>
      <c r="BRD17" s="1"/>
      <c r="BRE17" s="1"/>
      <c r="BRF17" s="1"/>
      <c r="BRG17" s="1"/>
      <c r="BRH17" s="1"/>
      <c r="BRI17" s="1"/>
      <c r="BRJ17" s="1"/>
      <c r="BRK17" s="1"/>
      <c r="BRL17" s="1"/>
      <c r="BRM17" s="1"/>
      <c r="BRN17" s="1"/>
      <c r="BRO17" s="1"/>
      <c r="BRP17" s="1"/>
      <c r="BRQ17" s="1"/>
      <c r="BRR17" s="1"/>
      <c r="BRS17" s="1"/>
      <c r="BRT17" s="1"/>
      <c r="BRU17" s="1"/>
      <c r="BRV17" s="1"/>
      <c r="BRW17" s="1"/>
      <c r="BRX17" s="1"/>
      <c r="BRY17" s="1"/>
      <c r="BRZ17" s="1"/>
      <c r="BSA17" s="1"/>
      <c r="BSB17" s="1"/>
      <c r="BSC17" s="1"/>
      <c r="BSD17" s="1"/>
      <c r="BSE17" s="1"/>
      <c r="BSF17" s="1"/>
      <c r="BSG17" s="1"/>
      <c r="BSH17" s="1"/>
      <c r="BSI17" s="1"/>
      <c r="BSJ17" s="1"/>
      <c r="BSK17" s="1"/>
      <c r="BSL17" s="1"/>
      <c r="BSM17" s="1"/>
      <c r="BSN17" s="1"/>
      <c r="BSO17" s="1"/>
      <c r="BSP17" s="1"/>
      <c r="BSQ17" s="1"/>
      <c r="BSR17" s="1"/>
      <c r="BSS17" s="1"/>
      <c r="BST17" s="1"/>
      <c r="BSU17" s="1"/>
      <c r="BSV17" s="1"/>
      <c r="BSW17" s="1"/>
      <c r="BSX17" s="1"/>
      <c r="BSY17" s="1"/>
      <c r="BSZ17" s="1"/>
      <c r="BTA17" s="1"/>
      <c r="BTB17" s="1"/>
      <c r="BTC17" s="1"/>
      <c r="BTD17" s="1"/>
      <c r="BTE17" s="1"/>
      <c r="BTF17" s="1"/>
      <c r="BTG17" s="1"/>
      <c r="BTH17" s="1"/>
      <c r="BTI17" s="1"/>
      <c r="BTJ17" s="1"/>
      <c r="BTK17" s="1"/>
      <c r="BTL17" s="1"/>
      <c r="BTM17" s="1"/>
      <c r="BTN17" s="1"/>
      <c r="BTO17" s="1"/>
      <c r="BTP17" s="1"/>
      <c r="BTQ17" s="1"/>
      <c r="BTR17" s="1"/>
      <c r="BTS17" s="1"/>
      <c r="BTT17" s="1"/>
      <c r="BTU17" s="1"/>
      <c r="BTV17" s="1"/>
      <c r="BTW17" s="1"/>
      <c r="BTX17" s="1"/>
      <c r="BTY17" s="1"/>
      <c r="BTZ17" s="1"/>
      <c r="BUA17" s="1"/>
      <c r="BUB17" s="1"/>
      <c r="BUC17" s="1"/>
      <c r="BUD17" s="1"/>
      <c r="BUE17" s="1"/>
      <c r="BUF17" s="1"/>
      <c r="BUG17" s="1"/>
      <c r="BUH17" s="1"/>
      <c r="BUI17" s="1"/>
      <c r="BUJ17" s="1"/>
      <c r="BUK17" s="1"/>
      <c r="BUL17" s="1"/>
      <c r="BUM17" s="1"/>
      <c r="BUN17" s="1"/>
      <c r="BUO17" s="1"/>
      <c r="BUP17" s="1"/>
      <c r="BUQ17" s="1"/>
      <c r="BUR17" s="1"/>
      <c r="BUS17" s="1"/>
      <c r="BUT17" s="1"/>
      <c r="BUU17" s="1"/>
      <c r="BUV17" s="1"/>
      <c r="BUW17" s="1"/>
      <c r="BUX17" s="1"/>
      <c r="BUY17" s="1"/>
      <c r="BUZ17" s="1"/>
      <c r="BVA17" s="1"/>
      <c r="BVB17" s="1"/>
      <c r="BVC17" s="1"/>
      <c r="BVD17" s="1"/>
      <c r="BVE17" s="1"/>
      <c r="BVF17" s="1"/>
      <c r="BVG17" s="1"/>
      <c r="BVH17" s="1"/>
      <c r="BVI17" s="1"/>
      <c r="BVJ17" s="1"/>
      <c r="BVK17" s="1"/>
      <c r="BVL17" s="1"/>
      <c r="BVM17" s="1"/>
      <c r="BVN17" s="1"/>
      <c r="BVO17" s="1"/>
      <c r="BVP17" s="1"/>
      <c r="BVQ17" s="1"/>
      <c r="BVR17" s="1"/>
      <c r="BVS17" s="1"/>
      <c r="BVT17" s="1"/>
      <c r="BVU17" s="1"/>
      <c r="BVV17" s="1"/>
      <c r="BVW17" s="1"/>
      <c r="BVX17" s="1"/>
      <c r="BVY17" s="1"/>
      <c r="BVZ17" s="1"/>
      <c r="BWA17" s="1"/>
      <c r="BWB17" s="1"/>
      <c r="BWC17" s="1"/>
      <c r="BWD17" s="1"/>
      <c r="BWE17" s="1"/>
      <c r="BWF17" s="1"/>
      <c r="BWG17" s="1"/>
      <c r="BWH17" s="1"/>
      <c r="BWI17" s="1"/>
      <c r="BWJ17" s="1"/>
      <c r="BWK17" s="1"/>
      <c r="BWL17" s="1"/>
      <c r="BWM17" s="1"/>
      <c r="BWN17" s="1"/>
      <c r="BWO17" s="1"/>
      <c r="BWP17" s="1"/>
      <c r="BWQ17" s="1"/>
      <c r="BWR17" s="1"/>
      <c r="BWS17" s="1"/>
      <c r="BWT17" s="1"/>
      <c r="BWU17" s="1"/>
      <c r="BWV17" s="1"/>
      <c r="BWW17" s="1"/>
      <c r="BWX17" s="1"/>
      <c r="BWY17" s="1"/>
      <c r="BWZ17" s="1"/>
      <c r="BXA17" s="1"/>
      <c r="BXB17" s="1"/>
      <c r="BXC17" s="1"/>
      <c r="BXD17" s="1"/>
      <c r="BXE17" s="1"/>
      <c r="BXF17" s="1"/>
      <c r="BXG17" s="1"/>
      <c r="BXH17" s="1"/>
      <c r="BXI17" s="1"/>
      <c r="BXJ17" s="1"/>
      <c r="BXK17" s="1"/>
      <c r="BXL17" s="1"/>
      <c r="BXM17" s="1"/>
      <c r="BXN17" s="1"/>
      <c r="BXO17" s="1"/>
      <c r="BXP17" s="1"/>
      <c r="BXQ17" s="1"/>
      <c r="BXR17" s="1"/>
      <c r="BXS17" s="1"/>
      <c r="BXT17" s="1"/>
      <c r="BXU17" s="1"/>
      <c r="BXV17" s="1"/>
      <c r="BXW17" s="1"/>
      <c r="BXX17" s="1"/>
      <c r="BXY17" s="1"/>
      <c r="BXZ17" s="1"/>
      <c r="BYA17" s="1"/>
      <c r="BYB17" s="1"/>
      <c r="BYC17" s="1"/>
      <c r="BYD17" s="1"/>
      <c r="BYE17" s="1"/>
      <c r="BYF17" s="1"/>
      <c r="BYG17" s="1"/>
      <c r="BYH17" s="1"/>
      <c r="BYI17" s="1"/>
      <c r="BYJ17" s="1"/>
      <c r="BYK17" s="1"/>
      <c r="BYL17" s="1"/>
      <c r="BYM17" s="1"/>
      <c r="BYN17" s="1"/>
      <c r="BYO17" s="1"/>
      <c r="BYP17" s="1"/>
      <c r="BYQ17" s="1"/>
      <c r="BYR17" s="1"/>
      <c r="BYS17" s="1"/>
      <c r="BYT17" s="1"/>
      <c r="BYU17" s="1"/>
      <c r="BYV17" s="1"/>
      <c r="BYW17" s="1"/>
      <c r="BYX17" s="1"/>
      <c r="BYY17" s="1"/>
      <c r="BYZ17" s="1"/>
      <c r="BZA17" s="1"/>
      <c r="BZB17" s="1"/>
      <c r="BZC17" s="1"/>
      <c r="BZD17" s="1"/>
      <c r="BZE17" s="1"/>
      <c r="BZF17" s="1"/>
      <c r="BZG17" s="1"/>
      <c r="BZH17" s="1"/>
      <c r="BZI17" s="1"/>
      <c r="BZJ17" s="1"/>
      <c r="BZK17" s="1"/>
      <c r="BZL17" s="1"/>
      <c r="BZM17" s="1"/>
      <c r="BZN17" s="1"/>
      <c r="BZO17" s="1"/>
      <c r="BZP17" s="1"/>
      <c r="BZQ17" s="1"/>
      <c r="BZR17" s="1"/>
      <c r="BZS17" s="1"/>
      <c r="BZT17" s="1"/>
      <c r="BZU17" s="1"/>
      <c r="BZV17" s="1"/>
      <c r="BZW17" s="1"/>
      <c r="BZX17" s="1"/>
      <c r="BZY17" s="1"/>
      <c r="BZZ17" s="1"/>
      <c r="CAA17" s="1"/>
      <c r="CAB17" s="1"/>
      <c r="CAC17" s="1"/>
      <c r="CAD17" s="1"/>
      <c r="CAE17" s="1"/>
      <c r="CAF17" s="1"/>
      <c r="CAG17" s="1"/>
      <c r="CAH17" s="1"/>
      <c r="CAI17" s="1"/>
      <c r="CAJ17" s="1"/>
      <c r="CAK17" s="1"/>
      <c r="CAL17" s="1"/>
      <c r="CAM17" s="1"/>
      <c r="CAN17" s="1"/>
      <c r="CAO17" s="1"/>
      <c r="CAP17" s="1"/>
      <c r="CAQ17" s="1"/>
      <c r="CAR17" s="1"/>
      <c r="CAS17" s="1"/>
      <c r="CAT17" s="1"/>
      <c r="CAU17" s="1"/>
      <c r="CAV17" s="1"/>
      <c r="CAW17" s="1"/>
      <c r="CAX17" s="1"/>
      <c r="CAY17" s="1"/>
      <c r="CAZ17" s="1"/>
      <c r="CBA17" s="1"/>
      <c r="CBB17" s="1"/>
      <c r="CBC17" s="1"/>
      <c r="CBD17" s="1"/>
      <c r="CBE17" s="1"/>
      <c r="CBF17" s="1"/>
      <c r="CBG17" s="1"/>
      <c r="CBH17" s="1"/>
      <c r="CBI17" s="1"/>
      <c r="CBJ17" s="1"/>
      <c r="CBK17" s="1"/>
      <c r="CBL17" s="1"/>
      <c r="CBM17" s="1"/>
      <c r="CBN17" s="1"/>
      <c r="CBO17" s="1"/>
      <c r="CBP17" s="1"/>
      <c r="CBQ17" s="1"/>
      <c r="CBR17" s="1"/>
      <c r="CBS17" s="1"/>
      <c r="CBT17" s="1"/>
      <c r="CBU17" s="1"/>
      <c r="CBV17" s="1"/>
      <c r="CBW17" s="1"/>
      <c r="CBX17" s="1"/>
      <c r="CBY17" s="1"/>
      <c r="CBZ17" s="1"/>
      <c r="CCA17" s="1"/>
      <c r="CCB17" s="1"/>
      <c r="CCC17" s="1"/>
      <c r="CCD17" s="1"/>
      <c r="CCE17" s="1"/>
      <c r="CCF17" s="1"/>
      <c r="CCG17" s="1"/>
      <c r="CCH17" s="1"/>
      <c r="CCI17" s="1"/>
      <c r="CCJ17" s="1"/>
      <c r="CCK17" s="1"/>
      <c r="CCL17" s="1"/>
      <c r="CCM17" s="1"/>
      <c r="CCN17" s="1"/>
      <c r="CCO17" s="1"/>
      <c r="CCP17" s="1"/>
      <c r="CCQ17" s="1"/>
      <c r="CCR17" s="1"/>
      <c r="CCS17" s="1"/>
      <c r="CCT17" s="1"/>
      <c r="CCU17" s="1"/>
      <c r="CCV17" s="1"/>
      <c r="CCW17" s="1"/>
      <c r="CCX17" s="1"/>
      <c r="CCY17" s="1"/>
      <c r="CCZ17" s="1"/>
      <c r="CDA17" s="1"/>
      <c r="CDB17" s="1"/>
      <c r="CDC17" s="1"/>
      <c r="CDD17" s="1"/>
      <c r="CDE17" s="1"/>
      <c r="CDF17" s="1"/>
      <c r="CDG17" s="1"/>
      <c r="CDH17" s="1"/>
      <c r="CDI17" s="1"/>
      <c r="CDJ17" s="1"/>
      <c r="CDK17" s="1"/>
      <c r="CDL17" s="1"/>
      <c r="CDM17" s="1"/>
      <c r="CDN17" s="1"/>
      <c r="CDO17" s="1"/>
      <c r="CDP17" s="1"/>
      <c r="CDQ17" s="1"/>
      <c r="CDR17" s="1"/>
      <c r="CDS17" s="1"/>
      <c r="CDT17" s="1"/>
      <c r="CDU17" s="1"/>
      <c r="CDV17" s="1"/>
      <c r="CDW17" s="1"/>
      <c r="CDX17" s="1"/>
      <c r="CDY17" s="1"/>
      <c r="CDZ17" s="1"/>
      <c r="CEA17" s="1"/>
      <c r="CEB17" s="1"/>
      <c r="CEC17" s="1"/>
      <c r="CED17" s="1"/>
      <c r="CEE17" s="1"/>
      <c r="CEF17" s="1"/>
      <c r="CEG17" s="1"/>
      <c r="CEH17" s="1"/>
      <c r="CEI17" s="1"/>
      <c r="CEJ17" s="1"/>
      <c r="CEK17" s="1"/>
      <c r="CEL17" s="1"/>
      <c r="CEM17" s="1"/>
      <c r="CEN17" s="1"/>
      <c r="CEO17" s="1"/>
      <c r="CEP17" s="1"/>
      <c r="CEQ17" s="1"/>
      <c r="CER17" s="1"/>
      <c r="CES17" s="1"/>
      <c r="CET17" s="1"/>
      <c r="CEU17" s="1"/>
      <c r="CEV17" s="1"/>
      <c r="CEW17" s="1"/>
      <c r="CEX17" s="1"/>
      <c r="CEY17" s="1"/>
      <c r="CEZ17" s="1"/>
      <c r="CFA17" s="1"/>
      <c r="CFB17" s="1"/>
      <c r="CFC17" s="1"/>
      <c r="CFD17" s="1"/>
      <c r="CFE17" s="1"/>
      <c r="CFF17" s="1"/>
      <c r="CFG17" s="1"/>
      <c r="CFH17" s="1"/>
      <c r="CFI17" s="1"/>
      <c r="CFJ17" s="1"/>
      <c r="CFK17" s="1"/>
      <c r="CFL17" s="1"/>
      <c r="CFM17" s="1"/>
      <c r="CFN17" s="1"/>
      <c r="CFO17" s="1"/>
      <c r="CFP17" s="1"/>
      <c r="CFQ17" s="1"/>
      <c r="CFR17" s="1"/>
      <c r="CFS17" s="1"/>
      <c r="CFT17" s="1"/>
      <c r="CFU17" s="1"/>
      <c r="CFV17" s="1"/>
      <c r="CFW17" s="1"/>
      <c r="CFX17" s="1"/>
      <c r="CFY17" s="1"/>
      <c r="CFZ17" s="1"/>
      <c r="CGA17" s="1"/>
      <c r="CGB17" s="1"/>
      <c r="CGC17" s="1"/>
      <c r="CGD17" s="1"/>
      <c r="CGE17" s="1"/>
      <c r="CGF17" s="1"/>
      <c r="CGG17" s="1"/>
      <c r="CGH17" s="1"/>
      <c r="CGI17" s="1"/>
      <c r="CGJ17" s="1"/>
      <c r="CGK17" s="1"/>
      <c r="CGL17" s="1"/>
      <c r="CGM17" s="1"/>
      <c r="CGN17" s="1"/>
      <c r="CGO17" s="1"/>
      <c r="CGP17" s="1"/>
      <c r="CGQ17" s="1"/>
      <c r="CGR17" s="1"/>
      <c r="CGS17" s="1"/>
      <c r="CGT17" s="1"/>
      <c r="CGU17" s="1"/>
      <c r="CGV17" s="1"/>
      <c r="CGW17" s="1"/>
      <c r="CGX17" s="1"/>
      <c r="CGY17" s="1"/>
      <c r="CGZ17" s="1"/>
      <c r="CHA17" s="1"/>
      <c r="CHB17" s="1"/>
      <c r="CHC17" s="1"/>
      <c r="CHD17" s="1"/>
      <c r="CHE17" s="1"/>
      <c r="CHF17" s="1"/>
      <c r="CHG17" s="1"/>
      <c r="CHH17" s="1"/>
      <c r="CHI17" s="1"/>
      <c r="CHJ17" s="1"/>
      <c r="CHK17" s="1"/>
      <c r="CHL17" s="1"/>
      <c r="CHM17" s="1"/>
      <c r="CHN17" s="1"/>
      <c r="CHO17" s="1"/>
      <c r="CHP17" s="1"/>
      <c r="CHQ17" s="1"/>
      <c r="CHR17" s="1"/>
      <c r="CHS17" s="1"/>
      <c r="CHT17" s="1"/>
      <c r="CHU17" s="1"/>
      <c r="CHV17" s="1"/>
      <c r="CHW17" s="1"/>
      <c r="CHX17" s="1"/>
      <c r="CHY17" s="1"/>
      <c r="CHZ17" s="1"/>
      <c r="CIA17" s="1"/>
      <c r="CIB17" s="1"/>
      <c r="CIC17" s="1"/>
      <c r="CID17" s="1"/>
      <c r="CIE17" s="1"/>
      <c r="CIF17" s="1"/>
      <c r="CIG17" s="1"/>
      <c r="CIH17" s="1"/>
      <c r="CII17" s="1"/>
      <c r="CIJ17" s="1"/>
      <c r="CIK17" s="1"/>
      <c r="CIL17" s="1"/>
      <c r="CIM17" s="1"/>
      <c r="CIN17" s="1"/>
      <c r="CIO17" s="1"/>
      <c r="CIP17" s="1"/>
      <c r="CIQ17" s="1"/>
      <c r="CIR17" s="1"/>
      <c r="CIS17" s="1"/>
      <c r="CIT17" s="1"/>
      <c r="CIU17" s="1"/>
      <c r="CIV17" s="1"/>
      <c r="CIW17" s="1"/>
      <c r="CIX17" s="1"/>
      <c r="CIY17" s="1"/>
      <c r="CIZ17" s="1"/>
      <c r="CJA17" s="1"/>
      <c r="CJB17" s="1"/>
      <c r="CJC17" s="1"/>
      <c r="CJD17" s="1"/>
      <c r="CJE17" s="1"/>
      <c r="CJF17" s="1"/>
      <c r="CJG17" s="1"/>
      <c r="CJH17" s="1"/>
      <c r="CJI17" s="1"/>
      <c r="CJJ17" s="1"/>
      <c r="CJK17" s="1"/>
      <c r="CJL17" s="1"/>
      <c r="CJM17" s="1"/>
      <c r="CJN17" s="1"/>
      <c r="CJO17" s="1"/>
      <c r="CJP17" s="1"/>
      <c r="CJQ17" s="1"/>
      <c r="CJR17" s="1"/>
      <c r="CJS17" s="1"/>
      <c r="CJT17" s="1"/>
      <c r="CJU17" s="1"/>
      <c r="CJV17" s="1"/>
      <c r="CJW17" s="1"/>
      <c r="CJX17" s="1"/>
      <c r="CJY17" s="1"/>
      <c r="CJZ17" s="1"/>
      <c r="CKA17" s="1"/>
      <c r="CKB17" s="1"/>
      <c r="CKC17" s="1"/>
      <c r="CKD17" s="1"/>
      <c r="CKE17" s="1"/>
      <c r="CKF17" s="1"/>
      <c r="CKG17" s="1"/>
      <c r="CKH17" s="1"/>
      <c r="CKI17" s="1"/>
      <c r="CKJ17" s="1"/>
      <c r="CKK17" s="1"/>
      <c r="CKL17" s="1"/>
      <c r="CKM17" s="1"/>
      <c r="CKN17" s="1"/>
      <c r="CKO17" s="1"/>
      <c r="CKP17" s="1"/>
      <c r="CKQ17" s="1"/>
      <c r="CKR17" s="1"/>
      <c r="CKS17" s="1"/>
      <c r="CKT17" s="1"/>
      <c r="CKU17" s="1"/>
      <c r="CKV17" s="1"/>
      <c r="CKW17" s="1"/>
      <c r="CKX17" s="1"/>
      <c r="CKY17" s="1"/>
      <c r="CKZ17" s="1"/>
      <c r="CLA17" s="1"/>
      <c r="CLB17" s="1"/>
      <c r="CLC17" s="1"/>
      <c r="CLD17" s="1"/>
      <c r="CLE17" s="1"/>
      <c r="CLF17" s="1"/>
      <c r="CLG17" s="1"/>
      <c r="CLH17" s="1"/>
      <c r="CLI17" s="1"/>
      <c r="CLJ17" s="1"/>
      <c r="CLK17" s="1"/>
      <c r="CLL17" s="1"/>
      <c r="CLM17" s="1"/>
      <c r="CLN17" s="1"/>
      <c r="CLO17" s="1"/>
      <c r="CLP17" s="1"/>
      <c r="CLQ17" s="1"/>
      <c r="CLR17" s="1"/>
      <c r="CLS17" s="1"/>
      <c r="CLT17" s="1"/>
      <c r="CLU17" s="1"/>
      <c r="CLV17" s="1"/>
      <c r="CLW17" s="1"/>
      <c r="CLX17" s="1"/>
      <c r="CLY17" s="1"/>
      <c r="CLZ17" s="1"/>
      <c r="CMA17" s="1"/>
      <c r="CMB17" s="1"/>
      <c r="CMC17" s="1"/>
      <c r="CMD17" s="1"/>
      <c r="CME17" s="1"/>
      <c r="CMF17" s="1"/>
      <c r="CMG17" s="1"/>
      <c r="CMH17" s="1"/>
      <c r="CMI17" s="1"/>
      <c r="CMJ17" s="1"/>
      <c r="CMK17" s="1"/>
      <c r="CML17" s="1"/>
      <c r="CMM17" s="1"/>
      <c r="CMN17" s="1"/>
      <c r="CMO17" s="1"/>
      <c r="CMP17" s="1"/>
      <c r="CMQ17" s="1"/>
      <c r="CMR17" s="1"/>
      <c r="CMS17" s="1"/>
      <c r="CMT17" s="1"/>
      <c r="CMU17" s="1"/>
      <c r="CMV17" s="1"/>
      <c r="CMW17" s="1"/>
      <c r="CMX17" s="1"/>
      <c r="CMY17" s="1"/>
      <c r="CMZ17" s="1"/>
      <c r="CNA17" s="1"/>
      <c r="CNB17" s="1"/>
      <c r="CNC17" s="1"/>
      <c r="CND17" s="1"/>
      <c r="CNE17" s="1"/>
      <c r="CNF17" s="1"/>
      <c r="CNG17" s="1"/>
      <c r="CNH17" s="1"/>
      <c r="CNI17" s="1"/>
      <c r="CNJ17" s="1"/>
      <c r="CNK17" s="1"/>
      <c r="CNL17" s="1"/>
      <c r="CNM17" s="1"/>
      <c r="CNN17" s="1"/>
      <c r="CNO17" s="1"/>
      <c r="CNP17" s="1"/>
      <c r="CNQ17" s="1"/>
      <c r="CNR17" s="1"/>
      <c r="CNS17" s="1"/>
      <c r="CNT17" s="1"/>
      <c r="CNU17" s="1"/>
      <c r="CNV17" s="1"/>
      <c r="CNW17" s="1"/>
      <c r="CNX17" s="1"/>
      <c r="CNY17" s="1"/>
      <c r="CNZ17" s="1"/>
      <c r="COA17" s="1"/>
      <c r="COB17" s="1"/>
      <c r="COC17" s="1"/>
      <c r="COD17" s="1"/>
      <c r="COE17" s="1"/>
      <c r="COF17" s="1"/>
      <c r="COG17" s="1"/>
      <c r="COH17" s="1"/>
      <c r="COI17" s="1"/>
      <c r="COJ17" s="1"/>
      <c r="COK17" s="1"/>
      <c r="COL17" s="1"/>
      <c r="COM17" s="1"/>
      <c r="CON17" s="1"/>
      <c r="COO17" s="1"/>
      <c r="COP17" s="1"/>
      <c r="COQ17" s="1"/>
      <c r="COR17" s="1"/>
      <c r="COS17" s="1"/>
      <c r="COT17" s="1"/>
      <c r="COU17" s="1"/>
      <c r="COV17" s="1"/>
      <c r="COW17" s="1"/>
      <c r="COX17" s="1"/>
      <c r="COY17" s="1"/>
      <c r="COZ17" s="1"/>
      <c r="CPA17" s="1"/>
      <c r="CPB17" s="1"/>
      <c r="CPC17" s="1"/>
      <c r="CPD17" s="1"/>
      <c r="CPE17" s="1"/>
      <c r="CPF17" s="1"/>
      <c r="CPG17" s="1"/>
      <c r="CPH17" s="1"/>
      <c r="CPI17" s="1"/>
      <c r="CPJ17" s="1"/>
      <c r="CPK17" s="1"/>
      <c r="CPL17" s="1"/>
      <c r="CPM17" s="1"/>
      <c r="CPN17" s="1"/>
      <c r="CPO17" s="1"/>
      <c r="CPP17" s="1"/>
      <c r="CPQ17" s="1"/>
      <c r="CPR17" s="1"/>
      <c r="CPS17" s="1"/>
      <c r="CPT17" s="1"/>
      <c r="CPU17" s="1"/>
      <c r="CPV17" s="1"/>
      <c r="CPW17" s="1"/>
      <c r="CPX17" s="1"/>
      <c r="CPY17" s="1"/>
      <c r="CPZ17" s="1"/>
      <c r="CQA17" s="1"/>
      <c r="CQB17" s="1"/>
      <c r="CQC17" s="1"/>
      <c r="CQD17" s="1"/>
      <c r="CQE17" s="1"/>
      <c r="CQF17" s="1"/>
      <c r="CQG17" s="1"/>
      <c r="CQH17" s="1"/>
      <c r="CQI17" s="1"/>
      <c r="CQJ17" s="1"/>
      <c r="CQK17" s="1"/>
      <c r="CQL17" s="1"/>
      <c r="CQM17" s="1"/>
      <c r="CQN17" s="1"/>
      <c r="CQO17" s="1"/>
      <c r="CQP17" s="1"/>
      <c r="CQQ17" s="1"/>
      <c r="CQR17" s="1"/>
      <c r="CQS17" s="1"/>
      <c r="CQT17" s="1"/>
      <c r="CQU17" s="1"/>
      <c r="CQV17" s="1"/>
      <c r="CQW17" s="1"/>
      <c r="CQX17" s="1"/>
      <c r="CQY17" s="1"/>
      <c r="CQZ17" s="1"/>
      <c r="CRA17" s="1"/>
      <c r="CRB17" s="1"/>
      <c r="CRC17" s="1"/>
      <c r="CRD17" s="1"/>
      <c r="CRE17" s="1"/>
      <c r="CRF17" s="1"/>
      <c r="CRG17" s="1"/>
      <c r="CRH17" s="1"/>
      <c r="CRI17" s="1"/>
      <c r="CRJ17" s="1"/>
      <c r="CRK17" s="1"/>
      <c r="CRL17" s="1"/>
      <c r="CRM17" s="1"/>
      <c r="CRN17" s="1"/>
      <c r="CRO17" s="1"/>
      <c r="CRP17" s="1"/>
      <c r="CRQ17" s="1"/>
      <c r="CRR17" s="1"/>
      <c r="CRS17" s="1"/>
      <c r="CRT17" s="1"/>
      <c r="CRU17" s="1"/>
      <c r="CRV17" s="1"/>
      <c r="CRW17" s="1"/>
      <c r="CRX17" s="1"/>
      <c r="CRY17" s="1"/>
      <c r="CRZ17" s="1"/>
      <c r="CSA17" s="1"/>
      <c r="CSB17" s="1"/>
      <c r="CSC17" s="1"/>
      <c r="CSD17" s="1"/>
      <c r="CSE17" s="1"/>
      <c r="CSF17" s="1"/>
      <c r="CSG17" s="1"/>
      <c r="CSH17" s="1"/>
      <c r="CSI17" s="1"/>
      <c r="CSJ17" s="1"/>
      <c r="CSK17" s="1"/>
      <c r="CSL17" s="1"/>
      <c r="CSM17" s="1"/>
      <c r="CSN17" s="1"/>
      <c r="CSO17" s="1"/>
      <c r="CSP17" s="1"/>
      <c r="CSQ17" s="1"/>
      <c r="CSR17" s="1"/>
      <c r="CSS17" s="1"/>
      <c r="CST17" s="1"/>
      <c r="CSU17" s="1"/>
      <c r="CSV17" s="1"/>
      <c r="CSW17" s="1"/>
      <c r="CSX17" s="1"/>
      <c r="CSY17" s="1"/>
      <c r="CSZ17" s="1"/>
      <c r="CTA17" s="1"/>
      <c r="CTB17" s="1"/>
      <c r="CTC17" s="1"/>
      <c r="CTD17" s="1"/>
      <c r="CTE17" s="1"/>
      <c r="CTF17" s="1"/>
      <c r="CTG17" s="1"/>
      <c r="CTH17" s="1"/>
      <c r="CTI17" s="1"/>
      <c r="CTJ17" s="1"/>
      <c r="CTK17" s="1"/>
      <c r="CTL17" s="1"/>
      <c r="CTM17" s="1"/>
      <c r="CTN17" s="1"/>
      <c r="CTO17" s="1"/>
      <c r="CTP17" s="1"/>
      <c r="CTQ17" s="1"/>
      <c r="CTR17" s="1"/>
      <c r="CTS17" s="1"/>
      <c r="CTT17" s="1"/>
      <c r="CTU17" s="1"/>
      <c r="CTV17" s="1"/>
      <c r="CTW17" s="1"/>
      <c r="CTX17" s="1"/>
      <c r="CTY17" s="1"/>
      <c r="CTZ17" s="1"/>
      <c r="CUA17" s="1"/>
      <c r="CUB17" s="1"/>
      <c r="CUC17" s="1"/>
      <c r="CUD17" s="1"/>
      <c r="CUE17" s="1"/>
      <c r="CUF17" s="1"/>
      <c r="CUG17" s="1"/>
      <c r="CUH17" s="1"/>
      <c r="CUI17" s="1"/>
      <c r="CUJ17" s="1"/>
      <c r="CUK17" s="1"/>
      <c r="CUL17" s="1"/>
      <c r="CUM17" s="1"/>
      <c r="CUN17" s="1"/>
      <c r="CUO17" s="1"/>
      <c r="CUP17" s="1"/>
      <c r="CUQ17" s="1"/>
      <c r="CUR17" s="1"/>
      <c r="CUS17" s="1"/>
      <c r="CUT17" s="1"/>
      <c r="CUU17" s="1"/>
      <c r="CUV17" s="1"/>
      <c r="CUW17" s="1"/>
      <c r="CUX17" s="1"/>
      <c r="CUY17" s="1"/>
      <c r="CUZ17" s="1"/>
      <c r="CVA17" s="1"/>
      <c r="CVB17" s="1"/>
      <c r="CVC17" s="1"/>
      <c r="CVD17" s="1"/>
      <c r="CVE17" s="1"/>
      <c r="CVF17" s="1"/>
      <c r="CVG17" s="1"/>
      <c r="CVH17" s="1"/>
      <c r="CVI17" s="1"/>
      <c r="CVJ17" s="1"/>
      <c r="CVK17" s="1"/>
      <c r="CVL17" s="1"/>
      <c r="CVM17" s="1"/>
      <c r="CVN17" s="1"/>
      <c r="CVO17" s="1"/>
      <c r="CVP17" s="1"/>
      <c r="CVQ17" s="1"/>
      <c r="CVR17" s="1"/>
      <c r="CVS17" s="1"/>
      <c r="CVT17" s="1"/>
      <c r="CVU17" s="1"/>
      <c r="CVV17" s="1"/>
      <c r="CVW17" s="1"/>
      <c r="CVX17" s="1"/>
      <c r="CVY17" s="1"/>
      <c r="CVZ17" s="1"/>
      <c r="CWA17" s="1"/>
      <c r="CWB17" s="1"/>
      <c r="CWC17" s="1"/>
      <c r="CWD17" s="1"/>
      <c r="CWE17" s="1"/>
      <c r="CWF17" s="1"/>
      <c r="CWG17" s="1"/>
      <c r="CWH17" s="1"/>
      <c r="CWI17" s="1"/>
      <c r="CWJ17" s="1"/>
      <c r="CWK17" s="1"/>
      <c r="CWL17" s="1"/>
      <c r="CWM17" s="1"/>
      <c r="CWN17" s="1"/>
      <c r="CWO17" s="1"/>
      <c r="CWP17" s="1"/>
      <c r="CWQ17" s="1"/>
      <c r="CWR17" s="1"/>
      <c r="CWS17" s="1"/>
      <c r="CWT17" s="1"/>
      <c r="CWU17" s="1"/>
      <c r="CWV17" s="1"/>
      <c r="CWW17" s="1"/>
      <c r="CWX17" s="1"/>
      <c r="CWY17" s="1"/>
      <c r="CWZ17" s="1"/>
      <c r="CXA17" s="1"/>
      <c r="CXB17" s="1"/>
      <c r="CXC17" s="1"/>
      <c r="CXD17" s="1"/>
      <c r="CXE17" s="1"/>
      <c r="CXF17" s="1"/>
      <c r="CXG17" s="1"/>
      <c r="CXH17" s="1"/>
      <c r="CXI17" s="1"/>
      <c r="CXJ17" s="1"/>
      <c r="CXK17" s="1"/>
      <c r="CXL17" s="1"/>
      <c r="CXM17" s="1"/>
      <c r="CXN17" s="1"/>
      <c r="CXO17" s="1"/>
      <c r="CXP17" s="1"/>
      <c r="CXQ17" s="1"/>
      <c r="CXR17" s="1"/>
      <c r="CXS17" s="1"/>
      <c r="CXT17" s="1"/>
      <c r="CXU17" s="1"/>
      <c r="CXV17" s="1"/>
      <c r="CXW17" s="1"/>
      <c r="CXX17" s="1"/>
      <c r="CXY17" s="1"/>
      <c r="CXZ17" s="1"/>
      <c r="CYA17" s="1"/>
      <c r="CYB17" s="1"/>
      <c r="CYC17" s="1"/>
      <c r="CYD17" s="1"/>
      <c r="CYE17" s="1"/>
      <c r="CYF17" s="1"/>
      <c r="CYG17" s="1"/>
      <c r="CYH17" s="1"/>
      <c r="CYI17" s="1"/>
      <c r="CYJ17" s="1"/>
      <c r="CYK17" s="1"/>
      <c r="CYL17" s="1"/>
      <c r="CYM17" s="1"/>
      <c r="CYN17" s="1"/>
      <c r="CYO17" s="1"/>
      <c r="CYP17" s="1"/>
      <c r="CYQ17" s="1"/>
      <c r="CYR17" s="1"/>
      <c r="CYS17" s="1"/>
      <c r="CYT17" s="1"/>
      <c r="CYU17" s="1"/>
      <c r="CYV17" s="1"/>
      <c r="CYW17" s="1"/>
      <c r="CYX17" s="1"/>
      <c r="CYY17" s="1"/>
      <c r="CYZ17" s="1"/>
      <c r="CZA17" s="1"/>
      <c r="CZB17" s="1"/>
      <c r="CZC17" s="1"/>
      <c r="CZD17" s="1"/>
      <c r="CZE17" s="1"/>
      <c r="CZF17" s="1"/>
      <c r="CZG17" s="1"/>
      <c r="CZH17" s="1"/>
      <c r="CZI17" s="1"/>
      <c r="CZJ17" s="1"/>
      <c r="CZK17" s="1"/>
      <c r="CZL17" s="1"/>
      <c r="CZM17" s="1"/>
      <c r="CZN17" s="1"/>
      <c r="CZO17" s="1"/>
      <c r="CZP17" s="1"/>
      <c r="CZQ17" s="1"/>
      <c r="CZR17" s="1"/>
      <c r="CZS17" s="1"/>
      <c r="CZT17" s="1"/>
      <c r="CZU17" s="1"/>
      <c r="CZV17" s="1"/>
      <c r="CZW17" s="1"/>
      <c r="CZX17" s="1"/>
      <c r="CZY17" s="1"/>
      <c r="CZZ17" s="1"/>
      <c r="DAA17" s="1"/>
      <c r="DAB17" s="1"/>
      <c r="DAC17" s="1"/>
      <c r="DAD17" s="1"/>
      <c r="DAE17" s="1"/>
      <c r="DAF17" s="1"/>
      <c r="DAG17" s="1"/>
      <c r="DAH17" s="1"/>
      <c r="DAI17" s="1"/>
      <c r="DAJ17" s="1"/>
      <c r="DAK17" s="1"/>
      <c r="DAL17" s="1"/>
      <c r="DAM17" s="1"/>
      <c r="DAN17" s="1"/>
      <c r="DAO17" s="1"/>
      <c r="DAP17" s="1"/>
      <c r="DAQ17" s="1"/>
      <c r="DAR17" s="1"/>
      <c r="DAS17" s="1"/>
      <c r="DAT17" s="1"/>
      <c r="DAU17" s="1"/>
      <c r="DAV17" s="1"/>
      <c r="DAW17" s="1"/>
      <c r="DAX17" s="1"/>
      <c r="DAY17" s="1"/>
      <c r="DAZ17" s="1"/>
      <c r="DBA17" s="1"/>
      <c r="DBB17" s="1"/>
      <c r="DBC17" s="1"/>
      <c r="DBD17" s="1"/>
      <c r="DBE17" s="1"/>
      <c r="DBF17" s="1"/>
      <c r="DBG17" s="1"/>
      <c r="DBH17" s="1"/>
      <c r="DBI17" s="1"/>
      <c r="DBJ17" s="1"/>
      <c r="DBK17" s="1"/>
      <c r="DBL17" s="1"/>
      <c r="DBM17" s="1"/>
      <c r="DBN17" s="1"/>
      <c r="DBO17" s="1"/>
      <c r="DBP17" s="1"/>
      <c r="DBQ17" s="1"/>
      <c r="DBR17" s="1"/>
      <c r="DBS17" s="1"/>
      <c r="DBT17" s="1"/>
      <c r="DBU17" s="1"/>
      <c r="DBV17" s="1"/>
      <c r="DBW17" s="1"/>
      <c r="DBX17" s="1"/>
      <c r="DBY17" s="1"/>
      <c r="DBZ17" s="1"/>
      <c r="DCA17" s="1"/>
      <c r="DCB17" s="1"/>
      <c r="DCC17" s="1"/>
      <c r="DCD17" s="1"/>
      <c r="DCE17" s="1"/>
      <c r="DCF17" s="1"/>
      <c r="DCG17" s="1"/>
      <c r="DCH17" s="1"/>
      <c r="DCI17" s="1"/>
      <c r="DCJ17" s="1"/>
      <c r="DCK17" s="1"/>
      <c r="DCL17" s="1"/>
      <c r="DCM17" s="1"/>
      <c r="DCN17" s="1"/>
      <c r="DCO17" s="1"/>
      <c r="DCP17" s="1"/>
      <c r="DCQ17" s="1"/>
      <c r="DCR17" s="1"/>
      <c r="DCS17" s="1"/>
      <c r="DCT17" s="1"/>
      <c r="DCU17" s="1"/>
      <c r="DCV17" s="1"/>
      <c r="DCW17" s="1"/>
      <c r="DCX17" s="1"/>
      <c r="DCY17" s="1"/>
      <c r="DCZ17" s="1"/>
      <c r="DDA17" s="1"/>
      <c r="DDB17" s="1"/>
      <c r="DDC17" s="1"/>
      <c r="DDD17" s="1"/>
      <c r="DDE17" s="1"/>
      <c r="DDF17" s="1"/>
      <c r="DDG17" s="1"/>
      <c r="DDH17" s="1"/>
      <c r="DDI17" s="1"/>
      <c r="DDJ17" s="1"/>
      <c r="DDK17" s="1"/>
      <c r="DDL17" s="1"/>
      <c r="DDM17" s="1"/>
      <c r="DDN17" s="1"/>
      <c r="DDO17" s="1"/>
      <c r="DDP17" s="1"/>
      <c r="DDQ17" s="1"/>
      <c r="DDR17" s="1"/>
      <c r="DDS17" s="1"/>
      <c r="DDT17" s="1"/>
      <c r="DDU17" s="1"/>
      <c r="DDV17" s="1"/>
      <c r="DDW17" s="1"/>
      <c r="DDX17" s="1"/>
      <c r="DDY17" s="1"/>
      <c r="DDZ17" s="1"/>
      <c r="DEA17" s="1"/>
      <c r="DEB17" s="1"/>
      <c r="DEC17" s="1"/>
      <c r="DED17" s="1"/>
      <c r="DEE17" s="1"/>
      <c r="DEF17" s="1"/>
      <c r="DEG17" s="1"/>
      <c r="DEH17" s="1"/>
      <c r="DEI17" s="1"/>
      <c r="DEJ17" s="1"/>
      <c r="DEK17" s="1"/>
      <c r="DEL17" s="1"/>
      <c r="DEM17" s="1"/>
      <c r="DEN17" s="1"/>
      <c r="DEO17" s="1"/>
      <c r="DEP17" s="1"/>
      <c r="DEQ17" s="1"/>
      <c r="DER17" s="1"/>
      <c r="DES17" s="1"/>
      <c r="DET17" s="1"/>
      <c r="DEU17" s="1"/>
      <c r="DEV17" s="1"/>
      <c r="DEW17" s="1"/>
      <c r="DEX17" s="1"/>
      <c r="DEY17" s="1"/>
      <c r="DEZ17" s="1"/>
      <c r="DFA17" s="1"/>
      <c r="DFB17" s="1"/>
      <c r="DFC17" s="1"/>
      <c r="DFD17" s="1"/>
      <c r="DFE17" s="1"/>
      <c r="DFF17" s="1"/>
      <c r="DFG17" s="1"/>
      <c r="DFH17" s="1"/>
      <c r="DFI17" s="1"/>
      <c r="DFJ17" s="1"/>
      <c r="DFK17" s="1"/>
      <c r="DFL17" s="1"/>
      <c r="DFM17" s="1"/>
      <c r="DFN17" s="1"/>
      <c r="DFO17" s="1"/>
      <c r="DFP17" s="1"/>
      <c r="DFQ17" s="1"/>
      <c r="DFR17" s="1"/>
      <c r="DFS17" s="1"/>
      <c r="DFT17" s="1"/>
      <c r="DFU17" s="1"/>
      <c r="DFV17" s="1"/>
      <c r="DFW17" s="1"/>
      <c r="DFX17" s="1"/>
      <c r="DFY17" s="1"/>
      <c r="DFZ17" s="1"/>
      <c r="DGA17" s="1"/>
      <c r="DGB17" s="1"/>
      <c r="DGC17" s="1"/>
      <c r="DGD17" s="1"/>
      <c r="DGE17" s="1"/>
      <c r="DGF17" s="1"/>
      <c r="DGG17" s="1"/>
      <c r="DGH17" s="1"/>
      <c r="DGI17" s="1"/>
      <c r="DGJ17" s="1"/>
      <c r="DGK17" s="1"/>
      <c r="DGL17" s="1"/>
      <c r="DGM17" s="1"/>
      <c r="DGN17" s="1"/>
      <c r="DGO17" s="1"/>
      <c r="DGP17" s="1"/>
      <c r="DGQ17" s="1"/>
      <c r="DGR17" s="1"/>
      <c r="DGS17" s="1"/>
      <c r="DGT17" s="1"/>
      <c r="DGU17" s="1"/>
      <c r="DGV17" s="1"/>
      <c r="DGW17" s="1"/>
      <c r="DGX17" s="1"/>
      <c r="DGY17" s="1"/>
      <c r="DGZ17" s="1"/>
      <c r="DHA17" s="1"/>
      <c r="DHB17" s="1"/>
      <c r="DHC17" s="1"/>
      <c r="DHD17" s="1"/>
      <c r="DHE17" s="1"/>
      <c r="DHF17" s="1"/>
      <c r="DHG17" s="1"/>
      <c r="DHH17" s="1"/>
      <c r="DHI17" s="1"/>
      <c r="DHJ17" s="1"/>
      <c r="DHK17" s="1"/>
      <c r="DHL17" s="1"/>
      <c r="DHM17" s="1"/>
      <c r="DHN17" s="1"/>
      <c r="DHO17" s="1"/>
      <c r="DHP17" s="1"/>
      <c r="DHQ17" s="1"/>
      <c r="DHR17" s="1"/>
      <c r="DHS17" s="1"/>
      <c r="DHT17" s="1"/>
      <c r="DHU17" s="1"/>
      <c r="DHV17" s="1"/>
      <c r="DHW17" s="1"/>
      <c r="DHX17" s="1"/>
      <c r="DHY17" s="1"/>
      <c r="DHZ17" s="1"/>
      <c r="DIA17" s="1"/>
      <c r="DIB17" s="1"/>
      <c r="DIC17" s="1"/>
      <c r="DID17" s="1"/>
      <c r="DIE17" s="1"/>
      <c r="DIF17" s="1"/>
      <c r="DIG17" s="1"/>
      <c r="DIH17" s="1"/>
      <c r="DII17" s="1"/>
      <c r="DIJ17" s="1"/>
      <c r="DIK17" s="1"/>
      <c r="DIL17" s="1"/>
      <c r="DIM17" s="1"/>
      <c r="DIN17" s="1"/>
      <c r="DIO17" s="1"/>
      <c r="DIP17" s="1"/>
      <c r="DIQ17" s="1"/>
      <c r="DIR17" s="1"/>
      <c r="DIS17" s="1"/>
      <c r="DIT17" s="1"/>
      <c r="DIU17" s="1"/>
      <c r="DIV17" s="1"/>
      <c r="DIW17" s="1"/>
      <c r="DIX17" s="1"/>
      <c r="DIY17" s="1"/>
      <c r="DIZ17" s="1"/>
      <c r="DJA17" s="1"/>
      <c r="DJB17" s="1"/>
      <c r="DJC17" s="1"/>
      <c r="DJD17" s="1"/>
      <c r="DJE17" s="1"/>
      <c r="DJF17" s="1"/>
      <c r="DJG17" s="1"/>
      <c r="DJH17" s="1"/>
      <c r="DJI17" s="1"/>
      <c r="DJJ17" s="1"/>
      <c r="DJK17" s="1"/>
      <c r="DJL17" s="1"/>
      <c r="DJM17" s="1"/>
      <c r="DJN17" s="1"/>
      <c r="DJO17" s="1"/>
      <c r="DJP17" s="1"/>
      <c r="DJQ17" s="1"/>
      <c r="DJR17" s="1"/>
      <c r="DJS17" s="1"/>
      <c r="DJT17" s="1"/>
      <c r="DJU17" s="1"/>
      <c r="DJV17" s="1"/>
      <c r="DJW17" s="1"/>
      <c r="DJX17" s="1"/>
      <c r="DJY17" s="1"/>
      <c r="DJZ17" s="1"/>
      <c r="DKA17" s="1"/>
      <c r="DKB17" s="1"/>
      <c r="DKC17" s="1"/>
      <c r="DKD17" s="1"/>
      <c r="DKE17" s="1"/>
      <c r="DKF17" s="1"/>
      <c r="DKG17" s="1"/>
      <c r="DKH17" s="1"/>
      <c r="DKI17" s="1"/>
      <c r="DKJ17" s="1"/>
      <c r="DKK17" s="1"/>
      <c r="DKL17" s="1"/>
      <c r="DKM17" s="1"/>
      <c r="DKN17" s="1"/>
      <c r="DKO17" s="1"/>
      <c r="DKP17" s="1"/>
      <c r="DKQ17" s="1"/>
      <c r="DKR17" s="1"/>
      <c r="DKS17" s="1"/>
      <c r="DKT17" s="1"/>
      <c r="DKU17" s="1"/>
      <c r="DKV17" s="1"/>
      <c r="DKW17" s="1"/>
      <c r="DKX17" s="1"/>
      <c r="DKY17" s="1"/>
      <c r="DKZ17" s="1"/>
      <c r="DLA17" s="1"/>
      <c r="DLB17" s="1"/>
      <c r="DLC17" s="1"/>
      <c r="DLD17" s="1"/>
      <c r="DLE17" s="1"/>
      <c r="DLF17" s="1"/>
      <c r="DLG17" s="1"/>
      <c r="DLH17" s="1"/>
      <c r="DLI17" s="1"/>
      <c r="DLJ17" s="1"/>
      <c r="DLK17" s="1"/>
      <c r="DLL17" s="1"/>
      <c r="DLM17" s="1"/>
      <c r="DLN17" s="1"/>
      <c r="DLO17" s="1"/>
      <c r="DLP17" s="1"/>
      <c r="DLQ17" s="1"/>
      <c r="DLR17" s="1"/>
      <c r="DLS17" s="1"/>
      <c r="DLT17" s="1"/>
      <c r="DLU17" s="1"/>
      <c r="DLV17" s="1"/>
      <c r="DLW17" s="1"/>
      <c r="DLX17" s="1"/>
      <c r="DLY17" s="1"/>
      <c r="DLZ17" s="1"/>
      <c r="DMA17" s="1"/>
      <c r="DMB17" s="1"/>
      <c r="DMC17" s="1"/>
      <c r="DMD17" s="1"/>
      <c r="DME17" s="1"/>
      <c r="DMF17" s="1"/>
      <c r="DMG17" s="1"/>
      <c r="DMH17" s="1"/>
      <c r="DMI17" s="1"/>
      <c r="DMJ17" s="1"/>
      <c r="DMK17" s="1"/>
      <c r="DML17" s="1"/>
      <c r="DMM17" s="1"/>
      <c r="DMN17" s="1"/>
      <c r="DMO17" s="1"/>
      <c r="DMP17" s="1"/>
      <c r="DMQ17" s="1"/>
      <c r="DMR17" s="1"/>
      <c r="DMS17" s="1"/>
      <c r="DMT17" s="1"/>
      <c r="DMU17" s="1"/>
      <c r="DMV17" s="1"/>
      <c r="DMW17" s="1"/>
      <c r="DMX17" s="1"/>
      <c r="DMY17" s="1"/>
      <c r="DMZ17" s="1"/>
      <c r="DNA17" s="1"/>
      <c r="DNB17" s="1"/>
      <c r="DNC17" s="1"/>
      <c r="DND17" s="1"/>
      <c r="DNE17" s="1"/>
      <c r="DNF17" s="1"/>
      <c r="DNG17" s="1"/>
      <c r="DNH17" s="1"/>
      <c r="DNI17" s="1"/>
      <c r="DNJ17" s="1"/>
      <c r="DNK17" s="1"/>
      <c r="DNL17" s="1"/>
      <c r="DNM17" s="1"/>
      <c r="DNN17" s="1"/>
      <c r="DNO17" s="1"/>
      <c r="DNP17" s="1"/>
      <c r="DNQ17" s="1"/>
      <c r="DNR17" s="1"/>
      <c r="DNS17" s="1"/>
      <c r="DNT17" s="1"/>
      <c r="DNU17" s="1"/>
      <c r="DNV17" s="1"/>
      <c r="DNW17" s="1"/>
      <c r="DNX17" s="1"/>
      <c r="DNY17" s="1"/>
      <c r="DNZ17" s="1"/>
      <c r="DOA17" s="1"/>
      <c r="DOB17" s="1"/>
      <c r="DOC17" s="1"/>
      <c r="DOD17" s="1"/>
      <c r="DOE17" s="1"/>
      <c r="DOF17" s="1"/>
      <c r="DOG17" s="1"/>
      <c r="DOH17" s="1"/>
      <c r="DOI17" s="1"/>
      <c r="DOJ17" s="1"/>
      <c r="DOK17" s="1"/>
      <c r="DOL17" s="1"/>
      <c r="DOM17" s="1"/>
      <c r="DON17" s="1"/>
      <c r="DOO17" s="1"/>
      <c r="DOP17" s="1"/>
      <c r="DOQ17" s="1"/>
      <c r="DOR17" s="1"/>
      <c r="DOS17" s="1"/>
      <c r="DOT17" s="1"/>
      <c r="DOU17" s="1"/>
      <c r="DOV17" s="1"/>
      <c r="DOW17" s="1"/>
      <c r="DOX17" s="1"/>
      <c r="DOY17" s="1"/>
      <c r="DOZ17" s="1"/>
      <c r="DPA17" s="1"/>
      <c r="DPB17" s="1"/>
      <c r="DPC17" s="1"/>
      <c r="DPD17" s="1"/>
      <c r="DPE17" s="1"/>
      <c r="DPF17" s="1"/>
      <c r="DPG17" s="1"/>
      <c r="DPH17" s="1"/>
      <c r="DPI17" s="1"/>
      <c r="DPJ17" s="1"/>
      <c r="DPK17" s="1"/>
      <c r="DPL17" s="1"/>
      <c r="DPM17" s="1"/>
      <c r="DPN17" s="1"/>
      <c r="DPO17" s="1"/>
      <c r="DPP17" s="1"/>
      <c r="DPQ17" s="1"/>
      <c r="DPR17" s="1"/>
      <c r="DPS17" s="1"/>
      <c r="DPT17" s="1"/>
      <c r="DPU17" s="1"/>
      <c r="DPV17" s="1"/>
      <c r="DPW17" s="1"/>
      <c r="DPX17" s="1"/>
      <c r="DPY17" s="1"/>
      <c r="DPZ17" s="1"/>
      <c r="DQA17" s="1"/>
      <c r="DQB17" s="1"/>
      <c r="DQC17" s="1"/>
      <c r="DQD17" s="1"/>
      <c r="DQE17" s="1"/>
      <c r="DQF17" s="1"/>
      <c r="DQG17" s="1"/>
      <c r="DQH17" s="1"/>
      <c r="DQI17" s="1"/>
      <c r="DQJ17" s="1"/>
      <c r="DQK17" s="1"/>
      <c r="DQL17" s="1"/>
      <c r="DQM17" s="1"/>
      <c r="DQN17" s="1"/>
      <c r="DQO17" s="1"/>
      <c r="DQP17" s="1"/>
      <c r="DQQ17" s="1"/>
      <c r="DQR17" s="1"/>
      <c r="DQS17" s="1"/>
      <c r="DQT17" s="1"/>
      <c r="DQU17" s="1"/>
      <c r="DQV17" s="1"/>
      <c r="DQW17" s="1"/>
      <c r="DQX17" s="1"/>
      <c r="DQY17" s="1"/>
      <c r="DQZ17" s="1"/>
      <c r="DRA17" s="1"/>
      <c r="DRB17" s="1"/>
      <c r="DRC17" s="1"/>
      <c r="DRD17" s="1"/>
      <c r="DRE17" s="1"/>
      <c r="DRF17" s="1"/>
      <c r="DRG17" s="1"/>
      <c r="DRH17" s="1"/>
      <c r="DRI17" s="1"/>
      <c r="DRJ17" s="1"/>
      <c r="DRK17" s="1"/>
      <c r="DRL17" s="1"/>
      <c r="DRM17" s="1"/>
      <c r="DRN17" s="1"/>
      <c r="DRO17" s="1"/>
      <c r="DRP17" s="1"/>
      <c r="DRQ17" s="1"/>
      <c r="DRR17" s="1"/>
      <c r="DRS17" s="1"/>
      <c r="DRT17" s="1"/>
      <c r="DRU17" s="1"/>
      <c r="DRV17" s="1"/>
      <c r="DRW17" s="1"/>
      <c r="DRX17" s="1"/>
      <c r="DRY17" s="1"/>
      <c r="DRZ17" s="1"/>
      <c r="DSA17" s="1"/>
      <c r="DSB17" s="1"/>
      <c r="DSC17" s="1"/>
      <c r="DSD17" s="1"/>
      <c r="DSE17" s="1"/>
      <c r="DSF17" s="1"/>
      <c r="DSG17" s="1"/>
      <c r="DSH17" s="1"/>
      <c r="DSI17" s="1"/>
      <c r="DSJ17" s="1"/>
      <c r="DSK17" s="1"/>
      <c r="DSL17" s="1"/>
      <c r="DSM17" s="1"/>
      <c r="DSN17" s="1"/>
      <c r="DSO17" s="1"/>
      <c r="DSP17" s="1"/>
      <c r="DSQ17" s="1"/>
      <c r="DSR17" s="1"/>
      <c r="DSS17" s="1"/>
      <c r="DST17" s="1"/>
      <c r="DSU17" s="1"/>
      <c r="DSV17" s="1"/>
      <c r="DSW17" s="1"/>
      <c r="DSX17" s="1"/>
      <c r="DSY17" s="1"/>
      <c r="DSZ17" s="1"/>
      <c r="DTA17" s="1"/>
      <c r="DTB17" s="1"/>
      <c r="DTC17" s="1"/>
      <c r="DTD17" s="1"/>
      <c r="DTE17" s="1"/>
      <c r="DTF17" s="1"/>
      <c r="DTG17" s="1"/>
      <c r="DTH17" s="1"/>
      <c r="DTI17" s="1"/>
      <c r="DTJ17" s="1"/>
      <c r="DTK17" s="1"/>
      <c r="DTL17" s="1"/>
      <c r="DTM17" s="1"/>
      <c r="DTN17" s="1"/>
      <c r="DTO17" s="1"/>
      <c r="DTP17" s="1"/>
      <c r="DTQ17" s="1"/>
      <c r="DTR17" s="1"/>
      <c r="DTS17" s="1"/>
      <c r="DTT17" s="1"/>
      <c r="DTU17" s="1"/>
      <c r="DTV17" s="1"/>
      <c r="DTW17" s="1"/>
      <c r="DTX17" s="1"/>
      <c r="DTY17" s="1"/>
      <c r="DTZ17" s="1"/>
      <c r="DUA17" s="1"/>
      <c r="DUB17" s="1"/>
      <c r="DUC17" s="1"/>
      <c r="DUD17" s="1"/>
      <c r="DUE17" s="1"/>
      <c r="DUF17" s="1"/>
      <c r="DUG17" s="1"/>
      <c r="DUH17" s="1"/>
      <c r="DUI17" s="1"/>
      <c r="DUJ17" s="1"/>
      <c r="DUK17" s="1"/>
      <c r="DUL17" s="1"/>
      <c r="DUM17" s="1"/>
      <c r="DUN17" s="1"/>
      <c r="DUO17" s="1"/>
      <c r="DUP17" s="1"/>
      <c r="DUQ17" s="1"/>
      <c r="DUR17" s="1"/>
      <c r="DUS17" s="1"/>
      <c r="DUT17" s="1"/>
      <c r="DUU17" s="1"/>
      <c r="DUV17" s="1"/>
      <c r="DUW17" s="1"/>
      <c r="DUX17" s="1"/>
      <c r="DUY17" s="1"/>
      <c r="DUZ17" s="1"/>
      <c r="DVA17" s="1"/>
      <c r="DVB17" s="1"/>
      <c r="DVC17" s="1"/>
      <c r="DVD17" s="1"/>
      <c r="DVE17" s="1"/>
      <c r="DVF17" s="1"/>
      <c r="DVG17" s="1"/>
      <c r="DVH17" s="1"/>
      <c r="DVI17" s="1"/>
      <c r="DVJ17" s="1"/>
      <c r="DVK17" s="1"/>
      <c r="DVL17" s="1"/>
      <c r="DVM17" s="1"/>
      <c r="DVN17" s="1"/>
      <c r="DVO17" s="1"/>
      <c r="DVP17" s="1"/>
      <c r="DVQ17" s="1"/>
      <c r="DVR17" s="1"/>
      <c r="DVS17" s="1"/>
      <c r="DVT17" s="1"/>
      <c r="DVU17" s="1"/>
      <c r="DVV17" s="1"/>
      <c r="DVW17" s="1"/>
      <c r="DVX17" s="1"/>
      <c r="DVY17" s="1"/>
      <c r="DVZ17" s="1"/>
      <c r="DWA17" s="1"/>
      <c r="DWB17" s="1"/>
      <c r="DWC17" s="1"/>
      <c r="DWD17" s="1"/>
      <c r="DWE17" s="1"/>
      <c r="DWF17" s="1"/>
      <c r="DWG17" s="1"/>
      <c r="DWH17" s="1"/>
      <c r="DWI17" s="1"/>
      <c r="DWJ17" s="1"/>
      <c r="DWK17" s="1"/>
      <c r="DWL17" s="1"/>
      <c r="DWM17" s="1"/>
      <c r="DWN17" s="1"/>
      <c r="DWO17" s="1"/>
      <c r="DWP17" s="1"/>
      <c r="DWQ17" s="1"/>
      <c r="DWR17" s="1"/>
      <c r="DWS17" s="1"/>
      <c r="DWT17" s="1"/>
      <c r="DWU17" s="1"/>
      <c r="DWV17" s="1"/>
      <c r="DWW17" s="1"/>
      <c r="DWX17" s="1"/>
      <c r="DWY17" s="1"/>
      <c r="DWZ17" s="1"/>
      <c r="DXA17" s="1"/>
      <c r="DXB17" s="1"/>
      <c r="DXC17" s="1"/>
      <c r="DXD17" s="1"/>
      <c r="DXE17" s="1"/>
      <c r="DXF17" s="1"/>
      <c r="DXG17" s="1"/>
      <c r="DXH17" s="1"/>
      <c r="DXI17" s="1"/>
      <c r="DXJ17" s="1"/>
      <c r="DXK17" s="1"/>
      <c r="DXL17" s="1"/>
      <c r="DXM17" s="1"/>
      <c r="DXN17" s="1"/>
      <c r="DXO17" s="1"/>
      <c r="DXP17" s="1"/>
      <c r="DXQ17" s="1"/>
      <c r="DXR17" s="1"/>
      <c r="DXS17" s="1"/>
      <c r="DXT17" s="1"/>
      <c r="DXU17" s="1"/>
      <c r="DXV17" s="1"/>
      <c r="DXW17" s="1"/>
      <c r="DXX17" s="1"/>
      <c r="DXY17" s="1"/>
      <c r="DXZ17" s="1"/>
      <c r="DYA17" s="1"/>
      <c r="DYB17" s="1"/>
      <c r="DYC17" s="1"/>
      <c r="DYD17" s="1"/>
      <c r="DYE17" s="1"/>
      <c r="DYF17" s="1"/>
      <c r="DYG17" s="1"/>
      <c r="DYH17" s="1"/>
      <c r="DYI17" s="1"/>
      <c r="DYJ17" s="1"/>
      <c r="DYK17" s="1"/>
      <c r="DYL17" s="1"/>
      <c r="DYM17" s="1"/>
      <c r="DYN17" s="1"/>
      <c r="DYO17" s="1"/>
      <c r="DYP17" s="1"/>
      <c r="DYQ17" s="1"/>
      <c r="DYR17" s="1"/>
      <c r="DYS17" s="1"/>
      <c r="DYT17" s="1"/>
      <c r="DYU17" s="1"/>
      <c r="DYV17" s="1"/>
      <c r="DYW17" s="1"/>
      <c r="DYX17" s="1"/>
      <c r="DYY17" s="1"/>
      <c r="DYZ17" s="1"/>
      <c r="DZA17" s="1"/>
      <c r="DZB17" s="1"/>
      <c r="DZC17" s="1"/>
      <c r="DZD17" s="1"/>
      <c r="DZE17" s="1"/>
      <c r="DZF17" s="1"/>
      <c r="DZG17" s="1"/>
      <c r="DZH17" s="1"/>
      <c r="DZI17" s="1"/>
      <c r="DZJ17" s="1"/>
      <c r="DZK17" s="1"/>
      <c r="DZL17" s="1"/>
      <c r="DZM17" s="1"/>
      <c r="DZN17" s="1"/>
      <c r="DZO17" s="1"/>
      <c r="DZP17" s="1"/>
      <c r="DZQ17" s="1"/>
      <c r="DZR17" s="1"/>
      <c r="DZS17" s="1"/>
      <c r="DZT17" s="1"/>
      <c r="DZU17" s="1"/>
      <c r="DZV17" s="1"/>
      <c r="DZW17" s="1"/>
      <c r="DZX17" s="1"/>
      <c r="DZY17" s="1"/>
      <c r="DZZ17" s="1"/>
      <c r="EAA17" s="1"/>
      <c r="EAB17" s="1"/>
      <c r="EAC17" s="1"/>
      <c r="EAD17" s="1"/>
      <c r="EAE17" s="1"/>
      <c r="EAF17" s="1"/>
      <c r="EAG17" s="1"/>
      <c r="EAH17" s="1"/>
      <c r="EAI17" s="1"/>
      <c r="EAJ17" s="1"/>
      <c r="EAK17" s="1"/>
      <c r="EAL17" s="1"/>
      <c r="EAM17" s="1"/>
      <c r="EAN17" s="1"/>
      <c r="EAO17" s="1"/>
      <c r="EAP17" s="1"/>
      <c r="EAQ17" s="1"/>
      <c r="EAR17" s="1"/>
      <c r="EAS17" s="1"/>
      <c r="EAT17" s="1"/>
      <c r="EAU17" s="1"/>
      <c r="EAV17" s="1"/>
      <c r="EAW17" s="1"/>
      <c r="EAX17" s="1"/>
      <c r="EAY17" s="1"/>
      <c r="EAZ17" s="1"/>
      <c r="EBA17" s="1"/>
      <c r="EBB17" s="1"/>
      <c r="EBC17" s="1"/>
      <c r="EBD17" s="1"/>
      <c r="EBE17" s="1"/>
      <c r="EBF17" s="1"/>
      <c r="EBG17" s="1"/>
      <c r="EBH17" s="1"/>
      <c r="EBI17" s="1"/>
      <c r="EBJ17" s="1"/>
      <c r="EBK17" s="1"/>
      <c r="EBL17" s="1"/>
      <c r="EBM17" s="1"/>
      <c r="EBN17" s="1"/>
      <c r="EBO17" s="1"/>
      <c r="EBP17" s="1"/>
      <c r="EBQ17" s="1"/>
      <c r="EBR17" s="1"/>
      <c r="EBS17" s="1"/>
      <c r="EBT17" s="1"/>
      <c r="EBU17" s="1"/>
      <c r="EBV17" s="1"/>
      <c r="EBW17" s="1"/>
      <c r="EBX17" s="1"/>
      <c r="EBY17" s="1"/>
      <c r="EBZ17" s="1"/>
      <c r="ECA17" s="1"/>
      <c r="ECB17" s="1"/>
      <c r="ECC17" s="1"/>
      <c r="ECD17" s="1"/>
      <c r="ECE17" s="1"/>
      <c r="ECF17" s="1"/>
      <c r="ECG17" s="1"/>
      <c r="ECH17" s="1"/>
      <c r="ECI17" s="1"/>
      <c r="ECJ17" s="1"/>
      <c r="ECK17" s="1"/>
      <c r="ECL17" s="1"/>
      <c r="ECM17" s="1"/>
      <c r="ECN17" s="1"/>
      <c r="ECO17" s="1"/>
      <c r="ECP17" s="1"/>
      <c r="ECQ17" s="1"/>
      <c r="ECR17" s="1"/>
      <c r="ECS17" s="1"/>
      <c r="ECT17" s="1"/>
      <c r="ECU17" s="1"/>
      <c r="ECV17" s="1"/>
      <c r="ECW17" s="1"/>
      <c r="ECX17" s="1"/>
      <c r="ECY17" s="1"/>
      <c r="ECZ17" s="1"/>
      <c r="EDA17" s="1"/>
      <c r="EDB17" s="1"/>
      <c r="EDC17" s="1"/>
      <c r="EDD17" s="1"/>
      <c r="EDE17" s="1"/>
      <c r="EDF17" s="1"/>
      <c r="EDG17" s="1"/>
      <c r="EDH17" s="1"/>
      <c r="EDI17" s="1"/>
      <c r="EDJ17" s="1"/>
      <c r="EDK17" s="1"/>
      <c r="EDL17" s="1"/>
      <c r="EDM17" s="1"/>
      <c r="EDN17" s="1"/>
      <c r="EDO17" s="1"/>
      <c r="EDP17" s="1"/>
      <c r="EDQ17" s="1"/>
      <c r="EDR17" s="1"/>
      <c r="EDS17" s="1"/>
      <c r="EDT17" s="1"/>
      <c r="EDU17" s="1"/>
      <c r="EDV17" s="1"/>
      <c r="EDW17" s="1"/>
      <c r="EDX17" s="1"/>
      <c r="EDY17" s="1"/>
      <c r="EDZ17" s="1"/>
      <c r="EEA17" s="1"/>
      <c r="EEB17" s="1"/>
      <c r="EEC17" s="1"/>
      <c r="EED17" s="1"/>
      <c r="EEE17" s="1"/>
      <c r="EEF17" s="1"/>
      <c r="EEG17" s="1"/>
      <c r="EEH17" s="1"/>
      <c r="EEI17" s="1"/>
      <c r="EEJ17" s="1"/>
      <c r="EEK17" s="1"/>
      <c r="EEL17" s="1"/>
      <c r="EEM17" s="1"/>
      <c r="EEN17" s="1"/>
      <c r="EEO17" s="1"/>
      <c r="EEP17" s="1"/>
      <c r="EEQ17" s="1"/>
      <c r="EER17" s="1"/>
      <c r="EES17" s="1"/>
      <c r="EET17" s="1"/>
      <c r="EEU17" s="1"/>
      <c r="EEV17" s="1"/>
      <c r="EEW17" s="1"/>
      <c r="EEX17" s="1"/>
      <c r="EEY17" s="1"/>
      <c r="EEZ17" s="1"/>
      <c r="EFA17" s="1"/>
      <c r="EFB17" s="1"/>
      <c r="EFC17" s="1"/>
      <c r="EFD17" s="1"/>
      <c r="EFE17" s="1"/>
      <c r="EFF17" s="1"/>
      <c r="EFG17" s="1"/>
      <c r="EFH17" s="1"/>
      <c r="EFI17" s="1"/>
      <c r="EFJ17" s="1"/>
      <c r="EFK17" s="1"/>
      <c r="EFL17" s="1"/>
      <c r="EFM17" s="1"/>
      <c r="EFN17" s="1"/>
      <c r="EFO17" s="1"/>
      <c r="EFP17" s="1"/>
      <c r="EFQ17" s="1"/>
      <c r="EFR17" s="1"/>
      <c r="EFS17" s="1"/>
      <c r="EFT17" s="1"/>
      <c r="EFU17" s="1"/>
      <c r="EFV17" s="1"/>
      <c r="EFW17" s="1"/>
      <c r="EFX17" s="1"/>
      <c r="EFY17" s="1"/>
      <c r="EFZ17" s="1"/>
      <c r="EGA17" s="1"/>
      <c r="EGB17" s="1"/>
      <c r="EGC17" s="1"/>
      <c r="EGD17" s="1"/>
      <c r="EGE17" s="1"/>
      <c r="EGF17" s="1"/>
      <c r="EGG17" s="1"/>
      <c r="EGH17" s="1"/>
      <c r="EGI17" s="1"/>
      <c r="EGJ17" s="1"/>
      <c r="EGK17" s="1"/>
      <c r="EGL17" s="1"/>
      <c r="EGM17" s="1"/>
      <c r="EGN17" s="1"/>
      <c r="EGO17" s="1"/>
      <c r="EGP17" s="1"/>
      <c r="EGQ17" s="1"/>
      <c r="EGR17" s="1"/>
      <c r="EGS17" s="1"/>
      <c r="EGT17" s="1"/>
      <c r="EGU17" s="1"/>
      <c r="EGV17" s="1"/>
      <c r="EGW17" s="1"/>
      <c r="EGX17" s="1"/>
      <c r="EGY17" s="1"/>
      <c r="EGZ17" s="1"/>
      <c r="EHA17" s="1"/>
      <c r="EHB17" s="1"/>
      <c r="EHC17" s="1"/>
      <c r="EHD17" s="1"/>
      <c r="EHE17" s="1"/>
      <c r="EHF17" s="1"/>
      <c r="EHG17" s="1"/>
      <c r="EHH17" s="1"/>
      <c r="EHI17" s="1"/>
      <c r="EHJ17" s="1"/>
      <c r="EHK17" s="1"/>
      <c r="EHL17" s="1"/>
      <c r="EHM17" s="1"/>
      <c r="EHN17" s="1"/>
      <c r="EHO17" s="1"/>
      <c r="EHP17" s="1"/>
      <c r="EHQ17" s="1"/>
      <c r="EHR17" s="1"/>
      <c r="EHS17" s="1"/>
      <c r="EHT17" s="1"/>
      <c r="EHU17" s="1"/>
      <c r="EHV17" s="1"/>
      <c r="EHW17" s="1"/>
      <c r="EHX17" s="1"/>
      <c r="EHY17" s="1"/>
      <c r="EHZ17" s="1"/>
      <c r="EIA17" s="1"/>
      <c r="EIB17" s="1"/>
      <c r="EIC17" s="1"/>
      <c r="EID17" s="1"/>
      <c r="EIE17" s="1"/>
      <c r="EIF17" s="1"/>
      <c r="EIG17" s="1"/>
      <c r="EIH17" s="1"/>
      <c r="EII17" s="1"/>
      <c r="EIJ17" s="1"/>
      <c r="EIK17" s="1"/>
      <c r="EIL17" s="1"/>
      <c r="EIM17" s="1"/>
      <c r="EIN17" s="1"/>
      <c r="EIO17" s="1"/>
      <c r="EIP17" s="1"/>
      <c r="EIQ17" s="1"/>
      <c r="EIR17" s="1"/>
      <c r="EIS17" s="1"/>
      <c r="EIT17" s="1"/>
      <c r="EIU17" s="1"/>
      <c r="EIV17" s="1"/>
      <c r="EIW17" s="1"/>
      <c r="EIX17" s="1"/>
      <c r="EIY17" s="1"/>
      <c r="EIZ17" s="1"/>
      <c r="EJA17" s="1"/>
      <c r="EJB17" s="1"/>
      <c r="EJC17" s="1"/>
      <c r="EJD17" s="1"/>
      <c r="EJE17" s="1"/>
      <c r="EJF17" s="1"/>
      <c r="EJG17" s="1"/>
      <c r="EJH17" s="1"/>
      <c r="EJI17" s="1"/>
      <c r="EJJ17" s="1"/>
      <c r="EJK17" s="1"/>
      <c r="EJL17" s="1"/>
      <c r="EJM17" s="1"/>
      <c r="EJN17" s="1"/>
      <c r="EJO17" s="1"/>
      <c r="EJP17" s="1"/>
      <c r="EJQ17" s="1"/>
      <c r="EJR17" s="1"/>
      <c r="EJS17" s="1"/>
      <c r="EJT17" s="1"/>
      <c r="EJU17" s="1"/>
      <c r="EJV17" s="1"/>
      <c r="EJW17" s="1"/>
      <c r="EJX17" s="1"/>
      <c r="EJY17" s="1"/>
      <c r="EJZ17" s="1"/>
      <c r="EKA17" s="1"/>
      <c r="EKB17" s="1"/>
      <c r="EKC17" s="1"/>
      <c r="EKD17" s="1"/>
      <c r="EKE17" s="1"/>
      <c r="EKF17" s="1"/>
      <c r="EKG17" s="1"/>
    </row>
    <row r="18" spans="1:3673" s="85" customFormat="1" x14ac:dyDescent="0.2">
      <c r="A18" s="166" t="s">
        <v>6</v>
      </c>
      <c r="B18" s="147"/>
      <c r="C18" s="148">
        <v>2221.6479399999998</v>
      </c>
      <c r="D18" s="148">
        <v>2090.6792</v>
      </c>
      <c r="E18" s="148">
        <v>2020.4697000000001</v>
      </c>
      <c r="F18" s="148">
        <v>1959.4791</v>
      </c>
      <c r="G18" s="149"/>
      <c r="H18" s="150">
        <v>2.7710670899999998</v>
      </c>
      <c r="I18" s="150">
        <v>2.6037536000000001</v>
      </c>
      <c r="J18" s="150">
        <v>2.5101990199999999</v>
      </c>
      <c r="K18" s="150">
        <v>2.4311546000000002</v>
      </c>
      <c r="L18" s="147"/>
      <c r="M18" s="148">
        <v>2888.0776000000001</v>
      </c>
      <c r="N18" s="146">
        <f t="shared" si="2"/>
        <v>1959.4791</v>
      </c>
      <c r="O18" s="147"/>
      <c r="P18" s="150">
        <v>3.7488737300000001</v>
      </c>
      <c r="Q18" s="159">
        <f t="shared" si="3"/>
        <v>2.4311546000000002</v>
      </c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  <c r="IW18" s="1"/>
      <c r="IX18" s="1"/>
      <c r="IY18" s="1"/>
      <c r="IZ18" s="1"/>
      <c r="JA18" s="1"/>
      <c r="JB18" s="1"/>
      <c r="JC18" s="1"/>
      <c r="JD18" s="1"/>
      <c r="JE18" s="1"/>
      <c r="JF18" s="1"/>
      <c r="JG18" s="1"/>
      <c r="JH18" s="1"/>
      <c r="JI18" s="1"/>
      <c r="JJ18" s="1"/>
      <c r="JK18" s="1"/>
      <c r="JL18" s="1"/>
      <c r="JM18" s="1"/>
      <c r="JN18" s="1"/>
      <c r="JO18" s="1"/>
      <c r="JP18" s="1"/>
      <c r="JQ18" s="1"/>
      <c r="JR18" s="1"/>
      <c r="JS18" s="1"/>
      <c r="JT18" s="1"/>
      <c r="JU18" s="1"/>
      <c r="JV18" s="1"/>
      <c r="JW18" s="1"/>
      <c r="JX18" s="1"/>
      <c r="JY18" s="1"/>
      <c r="JZ18" s="1"/>
      <c r="KA18" s="1"/>
      <c r="KB18" s="1"/>
      <c r="KC18" s="1"/>
      <c r="KD18" s="1"/>
      <c r="KE18" s="1"/>
      <c r="KF18" s="1"/>
      <c r="KG18" s="1"/>
      <c r="KH18" s="1"/>
      <c r="KI18" s="1"/>
      <c r="KJ18" s="1"/>
      <c r="KK18" s="1"/>
      <c r="KL18" s="1"/>
      <c r="KM18" s="1"/>
      <c r="KN18" s="1"/>
      <c r="KO18" s="1"/>
      <c r="KP18" s="1"/>
      <c r="KQ18" s="1"/>
      <c r="KR18" s="1"/>
      <c r="KS18" s="1"/>
      <c r="KT18" s="1"/>
      <c r="KU18" s="1"/>
      <c r="KV18" s="1"/>
      <c r="KW18" s="1"/>
      <c r="KX18" s="1"/>
      <c r="KY18" s="1"/>
      <c r="KZ18" s="1"/>
      <c r="LA18" s="1"/>
      <c r="LB18" s="1"/>
      <c r="LC18" s="1"/>
      <c r="LD18" s="1"/>
      <c r="LE18" s="1"/>
      <c r="LF18" s="1"/>
      <c r="LG18" s="1"/>
      <c r="LH18" s="1"/>
      <c r="LI18" s="1"/>
      <c r="LJ18" s="1"/>
      <c r="LK18" s="1"/>
      <c r="LL18" s="1"/>
      <c r="LM18" s="1"/>
      <c r="LN18" s="1"/>
      <c r="LO18" s="1"/>
      <c r="LP18" s="1"/>
      <c r="LQ18" s="1"/>
      <c r="LR18" s="1"/>
      <c r="LS18" s="1"/>
      <c r="LT18" s="1"/>
      <c r="LU18" s="1"/>
      <c r="LV18" s="1"/>
      <c r="LW18" s="1"/>
      <c r="LX18" s="1"/>
      <c r="LY18" s="1"/>
      <c r="LZ18" s="1"/>
      <c r="MA18" s="1"/>
      <c r="MB18" s="1"/>
      <c r="MC18" s="1"/>
      <c r="MD18" s="1"/>
      <c r="ME18" s="1"/>
      <c r="MF18" s="1"/>
      <c r="MG18" s="1"/>
      <c r="MH18" s="1"/>
      <c r="MI18" s="1"/>
      <c r="MJ18" s="1"/>
      <c r="MK18" s="1"/>
      <c r="ML18" s="1"/>
      <c r="MM18" s="1"/>
      <c r="MN18" s="1"/>
      <c r="MO18" s="1"/>
      <c r="MP18" s="1"/>
      <c r="MQ18" s="1"/>
      <c r="MR18" s="1"/>
      <c r="MS18" s="1"/>
      <c r="MT18" s="1"/>
      <c r="MU18" s="1"/>
      <c r="MV18" s="1"/>
      <c r="MW18" s="1"/>
      <c r="MX18" s="1"/>
      <c r="MY18" s="1"/>
      <c r="MZ18" s="1"/>
      <c r="NA18" s="1"/>
      <c r="NB18" s="1"/>
      <c r="NC18" s="1"/>
      <c r="ND18" s="1"/>
      <c r="NE18" s="1"/>
      <c r="NF18" s="1"/>
      <c r="NG18" s="1"/>
      <c r="NH18" s="1"/>
      <c r="NI18" s="1"/>
      <c r="NJ18" s="1"/>
      <c r="NK18" s="1"/>
      <c r="NL18" s="1"/>
      <c r="NM18" s="1"/>
      <c r="NN18" s="1"/>
      <c r="NO18" s="1"/>
      <c r="NP18" s="1"/>
      <c r="NQ18" s="1"/>
      <c r="NR18" s="1"/>
      <c r="NS18" s="1"/>
      <c r="NT18" s="1"/>
      <c r="NU18" s="1"/>
      <c r="NV18" s="1"/>
      <c r="NW18" s="1"/>
      <c r="NX18" s="1"/>
      <c r="NY18" s="1"/>
      <c r="NZ18" s="1"/>
      <c r="OA18" s="1"/>
      <c r="OB18" s="1"/>
      <c r="OC18" s="1"/>
      <c r="OD18" s="1"/>
      <c r="OE18" s="1"/>
      <c r="OF18" s="1"/>
      <c r="OG18" s="1"/>
      <c r="OH18" s="1"/>
      <c r="OI18" s="1"/>
      <c r="OJ18" s="1"/>
      <c r="OK18" s="1"/>
      <c r="OL18" s="1"/>
      <c r="OM18" s="1"/>
      <c r="ON18" s="1"/>
      <c r="OO18" s="1"/>
      <c r="OP18" s="1"/>
      <c r="OQ18" s="1"/>
      <c r="OR18" s="1"/>
      <c r="OS18" s="1"/>
      <c r="OT18" s="1"/>
      <c r="OU18" s="1"/>
      <c r="OV18" s="1"/>
      <c r="OW18" s="1"/>
      <c r="OX18" s="1"/>
      <c r="OY18" s="1"/>
      <c r="OZ18" s="1"/>
      <c r="PA18" s="1"/>
      <c r="PB18" s="1"/>
      <c r="PC18" s="1"/>
      <c r="PD18" s="1"/>
      <c r="PE18" s="1"/>
      <c r="PF18" s="1"/>
      <c r="PG18" s="1"/>
      <c r="PH18" s="1"/>
      <c r="PI18" s="1"/>
      <c r="PJ18" s="1"/>
      <c r="PK18" s="1"/>
      <c r="PL18" s="1"/>
      <c r="PM18" s="1"/>
      <c r="PN18" s="1"/>
      <c r="PO18" s="1"/>
      <c r="PP18" s="1"/>
      <c r="PQ18" s="1"/>
      <c r="PR18" s="1"/>
      <c r="PS18" s="1"/>
      <c r="PT18" s="1"/>
      <c r="PU18" s="1"/>
      <c r="PV18" s="1"/>
      <c r="PW18" s="1"/>
      <c r="PX18" s="1"/>
      <c r="PY18" s="1"/>
      <c r="PZ18" s="1"/>
      <c r="QA18" s="1"/>
      <c r="QB18" s="1"/>
      <c r="QC18" s="1"/>
      <c r="QD18" s="1"/>
      <c r="QE18" s="1"/>
      <c r="QF18" s="1"/>
      <c r="QG18" s="1"/>
      <c r="QH18" s="1"/>
      <c r="QI18" s="1"/>
      <c r="QJ18" s="1"/>
      <c r="QK18" s="1"/>
      <c r="QL18" s="1"/>
      <c r="QM18" s="1"/>
      <c r="QN18" s="1"/>
      <c r="QO18" s="1"/>
      <c r="QP18" s="1"/>
      <c r="QQ18" s="1"/>
      <c r="QR18" s="1"/>
      <c r="QS18" s="1"/>
      <c r="QT18" s="1"/>
      <c r="QU18" s="1"/>
      <c r="QV18" s="1"/>
      <c r="QW18" s="1"/>
      <c r="QX18" s="1"/>
      <c r="QY18" s="1"/>
      <c r="QZ18" s="1"/>
      <c r="RA18" s="1"/>
      <c r="RB18" s="1"/>
      <c r="RC18" s="1"/>
      <c r="RD18" s="1"/>
      <c r="RE18" s="1"/>
      <c r="RF18" s="1"/>
      <c r="RG18" s="1"/>
      <c r="RH18" s="1"/>
      <c r="RI18" s="1"/>
      <c r="RJ18" s="1"/>
      <c r="RK18" s="1"/>
      <c r="RL18" s="1"/>
      <c r="RM18" s="1"/>
      <c r="RN18" s="1"/>
      <c r="RO18" s="1"/>
      <c r="RP18" s="1"/>
      <c r="RQ18" s="1"/>
      <c r="RR18" s="1"/>
      <c r="RS18" s="1"/>
      <c r="RT18" s="1"/>
      <c r="RU18" s="1"/>
      <c r="RV18" s="1"/>
      <c r="RW18" s="1"/>
      <c r="RX18" s="1"/>
      <c r="RY18" s="1"/>
      <c r="RZ18" s="1"/>
      <c r="SA18" s="1"/>
      <c r="SB18" s="1"/>
      <c r="SC18" s="1"/>
      <c r="SD18" s="1"/>
      <c r="SE18" s="1"/>
      <c r="SF18" s="1"/>
      <c r="SG18" s="1"/>
      <c r="SH18" s="1"/>
      <c r="SI18" s="1"/>
      <c r="SJ18" s="1"/>
      <c r="SK18" s="1"/>
      <c r="SL18" s="1"/>
      <c r="SM18" s="1"/>
      <c r="SN18" s="1"/>
      <c r="SO18" s="1"/>
      <c r="SP18" s="1"/>
      <c r="SQ18" s="1"/>
      <c r="SR18" s="1"/>
      <c r="SS18" s="1"/>
      <c r="ST18" s="1"/>
      <c r="SU18" s="1"/>
      <c r="SV18" s="1"/>
      <c r="SW18" s="1"/>
      <c r="SX18" s="1"/>
      <c r="SY18" s="1"/>
      <c r="SZ18" s="1"/>
      <c r="TA18" s="1"/>
      <c r="TB18" s="1"/>
      <c r="TC18" s="1"/>
      <c r="TD18" s="1"/>
      <c r="TE18" s="1"/>
      <c r="TF18" s="1"/>
      <c r="TG18" s="1"/>
      <c r="TH18" s="1"/>
      <c r="TI18" s="1"/>
      <c r="TJ18" s="1"/>
      <c r="TK18" s="1"/>
      <c r="TL18" s="1"/>
      <c r="TM18" s="1"/>
      <c r="TN18" s="1"/>
      <c r="TO18" s="1"/>
      <c r="TP18" s="1"/>
      <c r="TQ18" s="1"/>
      <c r="TR18" s="1"/>
      <c r="TS18" s="1"/>
      <c r="TT18" s="1"/>
      <c r="TU18" s="1"/>
      <c r="TV18" s="1"/>
      <c r="TW18" s="1"/>
      <c r="TX18" s="1"/>
      <c r="TY18" s="1"/>
      <c r="TZ18" s="1"/>
      <c r="UA18" s="1"/>
      <c r="UB18" s="1"/>
      <c r="UC18" s="1"/>
      <c r="UD18" s="1"/>
      <c r="UE18" s="1"/>
      <c r="UF18" s="1"/>
      <c r="UG18" s="1"/>
      <c r="UH18" s="1"/>
      <c r="UI18" s="1"/>
      <c r="UJ18" s="1"/>
      <c r="UK18" s="1"/>
      <c r="UL18" s="1"/>
      <c r="UM18" s="1"/>
      <c r="UN18" s="1"/>
      <c r="UO18" s="1"/>
      <c r="UP18" s="1"/>
      <c r="UQ18" s="1"/>
      <c r="UR18" s="1"/>
      <c r="US18" s="1"/>
      <c r="UT18" s="1"/>
      <c r="UU18" s="1"/>
      <c r="UV18" s="1"/>
      <c r="UW18" s="1"/>
      <c r="UX18" s="1"/>
      <c r="UY18" s="1"/>
      <c r="UZ18" s="1"/>
      <c r="VA18" s="1"/>
      <c r="VB18" s="1"/>
      <c r="VC18" s="1"/>
      <c r="VD18" s="1"/>
      <c r="VE18" s="1"/>
      <c r="VF18" s="1"/>
      <c r="VG18" s="1"/>
      <c r="VH18" s="1"/>
      <c r="VI18" s="1"/>
      <c r="VJ18" s="1"/>
      <c r="VK18" s="1"/>
      <c r="VL18" s="1"/>
      <c r="VM18" s="1"/>
      <c r="VN18" s="1"/>
      <c r="VO18" s="1"/>
      <c r="VP18" s="1"/>
      <c r="VQ18" s="1"/>
      <c r="VR18" s="1"/>
      <c r="VS18" s="1"/>
      <c r="VT18" s="1"/>
      <c r="VU18" s="1"/>
      <c r="VV18" s="1"/>
      <c r="VW18" s="1"/>
      <c r="VX18" s="1"/>
      <c r="VY18" s="1"/>
      <c r="VZ18" s="1"/>
      <c r="WA18" s="1"/>
      <c r="WB18" s="1"/>
      <c r="WC18" s="1"/>
      <c r="WD18" s="1"/>
      <c r="WE18" s="1"/>
      <c r="WF18" s="1"/>
      <c r="WG18" s="1"/>
      <c r="WH18" s="1"/>
      <c r="WI18" s="1"/>
      <c r="WJ18" s="1"/>
      <c r="WK18" s="1"/>
      <c r="WL18" s="1"/>
      <c r="WM18" s="1"/>
      <c r="WN18" s="1"/>
      <c r="WO18" s="1"/>
      <c r="WP18" s="1"/>
      <c r="WQ18" s="1"/>
      <c r="WR18" s="1"/>
      <c r="WS18" s="1"/>
      <c r="WT18" s="1"/>
      <c r="WU18" s="1"/>
      <c r="WV18" s="1"/>
      <c r="WW18" s="1"/>
      <c r="WX18" s="1"/>
      <c r="WY18" s="1"/>
      <c r="WZ18" s="1"/>
      <c r="XA18" s="1"/>
      <c r="XB18" s="1"/>
      <c r="XC18" s="1"/>
      <c r="XD18" s="1"/>
      <c r="XE18" s="1"/>
      <c r="XF18" s="1"/>
      <c r="XG18" s="1"/>
      <c r="XH18" s="1"/>
      <c r="XI18" s="1"/>
      <c r="XJ18" s="1"/>
      <c r="XK18" s="1"/>
      <c r="XL18" s="1"/>
      <c r="XM18" s="1"/>
      <c r="XN18" s="1"/>
      <c r="XO18" s="1"/>
      <c r="XP18" s="1"/>
      <c r="XQ18" s="1"/>
      <c r="XR18" s="1"/>
      <c r="XS18" s="1"/>
      <c r="XT18" s="1"/>
      <c r="XU18" s="1"/>
      <c r="XV18" s="1"/>
      <c r="XW18" s="1"/>
      <c r="XX18" s="1"/>
      <c r="XY18" s="1"/>
      <c r="XZ18" s="1"/>
      <c r="YA18" s="1"/>
      <c r="YB18" s="1"/>
      <c r="YC18" s="1"/>
      <c r="YD18" s="1"/>
      <c r="YE18" s="1"/>
      <c r="YF18" s="1"/>
      <c r="YG18" s="1"/>
      <c r="YH18" s="1"/>
      <c r="YI18" s="1"/>
      <c r="YJ18" s="1"/>
      <c r="YK18" s="1"/>
      <c r="YL18" s="1"/>
      <c r="YM18" s="1"/>
      <c r="YN18" s="1"/>
      <c r="YO18" s="1"/>
      <c r="YP18" s="1"/>
      <c r="YQ18" s="1"/>
      <c r="YR18" s="1"/>
      <c r="YS18" s="1"/>
      <c r="YT18" s="1"/>
      <c r="YU18" s="1"/>
      <c r="YV18" s="1"/>
      <c r="YW18" s="1"/>
      <c r="YX18" s="1"/>
      <c r="YY18" s="1"/>
      <c r="YZ18" s="1"/>
      <c r="ZA18" s="1"/>
      <c r="ZB18" s="1"/>
      <c r="ZC18" s="1"/>
      <c r="ZD18" s="1"/>
      <c r="ZE18" s="1"/>
      <c r="ZF18" s="1"/>
      <c r="ZG18" s="1"/>
      <c r="ZH18" s="1"/>
      <c r="ZI18" s="1"/>
      <c r="ZJ18" s="1"/>
      <c r="ZK18" s="1"/>
      <c r="ZL18" s="1"/>
      <c r="ZM18" s="1"/>
      <c r="ZN18" s="1"/>
      <c r="ZO18" s="1"/>
      <c r="ZP18" s="1"/>
      <c r="ZQ18" s="1"/>
      <c r="ZR18" s="1"/>
      <c r="ZS18" s="1"/>
      <c r="ZT18" s="1"/>
      <c r="ZU18" s="1"/>
      <c r="ZV18" s="1"/>
      <c r="ZW18" s="1"/>
      <c r="ZX18" s="1"/>
      <c r="ZY18" s="1"/>
      <c r="ZZ18" s="1"/>
      <c r="AAA18" s="1"/>
      <c r="AAB18" s="1"/>
      <c r="AAC18" s="1"/>
      <c r="AAD18" s="1"/>
      <c r="AAE18" s="1"/>
      <c r="AAF18" s="1"/>
      <c r="AAG18" s="1"/>
      <c r="AAH18" s="1"/>
      <c r="AAI18" s="1"/>
      <c r="AAJ18" s="1"/>
      <c r="AAK18" s="1"/>
      <c r="AAL18" s="1"/>
      <c r="AAM18" s="1"/>
      <c r="AAN18" s="1"/>
      <c r="AAO18" s="1"/>
      <c r="AAP18" s="1"/>
      <c r="AAQ18" s="1"/>
      <c r="AAR18" s="1"/>
      <c r="AAS18" s="1"/>
      <c r="AAT18" s="1"/>
      <c r="AAU18" s="1"/>
      <c r="AAV18" s="1"/>
      <c r="AAW18" s="1"/>
      <c r="AAX18" s="1"/>
      <c r="AAY18" s="1"/>
      <c r="AAZ18" s="1"/>
      <c r="ABA18" s="1"/>
      <c r="ABB18" s="1"/>
      <c r="ABC18" s="1"/>
      <c r="ABD18" s="1"/>
      <c r="ABE18" s="1"/>
      <c r="ABF18" s="1"/>
      <c r="ABG18" s="1"/>
      <c r="ABH18" s="1"/>
      <c r="ABI18" s="1"/>
      <c r="ABJ18" s="1"/>
      <c r="ABK18" s="1"/>
      <c r="ABL18" s="1"/>
      <c r="ABM18" s="1"/>
      <c r="ABN18" s="1"/>
      <c r="ABO18" s="1"/>
      <c r="ABP18" s="1"/>
      <c r="ABQ18" s="1"/>
      <c r="ABR18" s="1"/>
      <c r="ABS18" s="1"/>
      <c r="ABT18" s="1"/>
      <c r="ABU18" s="1"/>
      <c r="ABV18" s="1"/>
      <c r="ABW18" s="1"/>
      <c r="ABX18" s="1"/>
      <c r="ABY18" s="1"/>
      <c r="ABZ18" s="1"/>
      <c r="ACA18" s="1"/>
      <c r="ACB18" s="1"/>
      <c r="ACC18" s="1"/>
      <c r="ACD18" s="1"/>
      <c r="ACE18" s="1"/>
      <c r="ACF18" s="1"/>
      <c r="ACG18" s="1"/>
      <c r="ACH18" s="1"/>
      <c r="ACI18" s="1"/>
      <c r="ACJ18" s="1"/>
      <c r="ACK18" s="1"/>
      <c r="ACL18" s="1"/>
      <c r="ACM18" s="1"/>
      <c r="ACN18" s="1"/>
      <c r="ACO18" s="1"/>
      <c r="ACP18" s="1"/>
      <c r="ACQ18" s="1"/>
      <c r="ACR18" s="1"/>
      <c r="ACS18" s="1"/>
      <c r="ACT18" s="1"/>
      <c r="ACU18" s="1"/>
      <c r="ACV18" s="1"/>
      <c r="ACW18" s="1"/>
      <c r="ACX18" s="1"/>
      <c r="ACY18" s="1"/>
      <c r="ACZ18" s="1"/>
      <c r="ADA18" s="1"/>
      <c r="ADB18" s="1"/>
      <c r="ADC18" s="1"/>
      <c r="ADD18" s="1"/>
      <c r="ADE18" s="1"/>
      <c r="ADF18" s="1"/>
      <c r="ADG18" s="1"/>
      <c r="ADH18" s="1"/>
      <c r="ADI18" s="1"/>
      <c r="ADJ18" s="1"/>
      <c r="ADK18" s="1"/>
      <c r="ADL18" s="1"/>
      <c r="ADM18" s="1"/>
      <c r="ADN18" s="1"/>
      <c r="ADO18" s="1"/>
      <c r="ADP18" s="1"/>
      <c r="ADQ18" s="1"/>
      <c r="ADR18" s="1"/>
      <c r="ADS18" s="1"/>
      <c r="ADT18" s="1"/>
      <c r="ADU18" s="1"/>
      <c r="ADV18" s="1"/>
      <c r="ADW18" s="1"/>
      <c r="ADX18" s="1"/>
      <c r="ADY18" s="1"/>
      <c r="ADZ18" s="1"/>
      <c r="AEA18" s="1"/>
      <c r="AEB18" s="1"/>
      <c r="AEC18" s="1"/>
      <c r="AED18" s="1"/>
      <c r="AEE18" s="1"/>
      <c r="AEF18" s="1"/>
      <c r="AEG18" s="1"/>
      <c r="AEH18" s="1"/>
      <c r="AEI18" s="1"/>
      <c r="AEJ18" s="1"/>
      <c r="AEK18" s="1"/>
      <c r="AEL18" s="1"/>
      <c r="AEM18" s="1"/>
      <c r="AEN18" s="1"/>
      <c r="AEO18" s="1"/>
      <c r="AEP18" s="1"/>
      <c r="AEQ18" s="1"/>
      <c r="AER18" s="1"/>
      <c r="AES18" s="1"/>
      <c r="AET18" s="1"/>
      <c r="AEU18" s="1"/>
      <c r="AEV18" s="1"/>
      <c r="AEW18" s="1"/>
      <c r="AEX18" s="1"/>
      <c r="AEY18" s="1"/>
      <c r="AEZ18" s="1"/>
      <c r="AFA18" s="1"/>
      <c r="AFB18" s="1"/>
      <c r="AFC18" s="1"/>
      <c r="AFD18" s="1"/>
      <c r="AFE18" s="1"/>
      <c r="AFF18" s="1"/>
      <c r="AFG18" s="1"/>
      <c r="AFH18" s="1"/>
      <c r="AFI18" s="1"/>
      <c r="AFJ18" s="1"/>
      <c r="AFK18" s="1"/>
      <c r="AFL18" s="1"/>
      <c r="AFM18" s="1"/>
      <c r="AFN18" s="1"/>
      <c r="AFO18" s="1"/>
      <c r="AFP18" s="1"/>
      <c r="AFQ18" s="1"/>
      <c r="AFR18" s="1"/>
      <c r="AFS18" s="1"/>
      <c r="AFT18" s="1"/>
      <c r="AFU18" s="1"/>
      <c r="AFV18" s="1"/>
      <c r="AFW18" s="1"/>
      <c r="AFX18" s="1"/>
      <c r="AFY18" s="1"/>
      <c r="AFZ18" s="1"/>
      <c r="AGA18" s="1"/>
      <c r="AGB18" s="1"/>
      <c r="AGC18" s="1"/>
      <c r="AGD18" s="1"/>
      <c r="AGE18" s="1"/>
      <c r="AGF18" s="1"/>
      <c r="AGG18" s="1"/>
      <c r="AGH18" s="1"/>
      <c r="AGI18" s="1"/>
      <c r="AGJ18" s="1"/>
      <c r="AGK18" s="1"/>
      <c r="AGL18" s="1"/>
      <c r="AGM18" s="1"/>
      <c r="AGN18" s="1"/>
      <c r="AGO18" s="1"/>
      <c r="AGP18" s="1"/>
      <c r="AGQ18" s="1"/>
      <c r="AGR18" s="1"/>
      <c r="AGS18" s="1"/>
      <c r="AGT18" s="1"/>
      <c r="AGU18" s="1"/>
      <c r="AGV18" s="1"/>
      <c r="AGW18" s="1"/>
      <c r="AGX18" s="1"/>
      <c r="AGY18" s="1"/>
      <c r="AGZ18" s="1"/>
      <c r="AHA18" s="1"/>
      <c r="AHB18" s="1"/>
      <c r="AHC18" s="1"/>
      <c r="AHD18" s="1"/>
      <c r="AHE18" s="1"/>
      <c r="AHF18" s="1"/>
      <c r="AHG18" s="1"/>
      <c r="AHH18" s="1"/>
      <c r="AHI18" s="1"/>
      <c r="AHJ18" s="1"/>
      <c r="AHK18" s="1"/>
      <c r="AHL18" s="1"/>
      <c r="AHM18" s="1"/>
      <c r="AHN18" s="1"/>
      <c r="AHO18" s="1"/>
      <c r="AHP18" s="1"/>
      <c r="AHQ18" s="1"/>
      <c r="AHR18" s="1"/>
      <c r="AHS18" s="1"/>
      <c r="AHT18" s="1"/>
      <c r="AHU18" s="1"/>
      <c r="AHV18" s="1"/>
      <c r="AHW18" s="1"/>
      <c r="AHX18" s="1"/>
      <c r="AHY18" s="1"/>
      <c r="AHZ18" s="1"/>
      <c r="AIA18" s="1"/>
      <c r="AIB18" s="1"/>
      <c r="AIC18" s="1"/>
      <c r="AID18" s="1"/>
      <c r="AIE18" s="1"/>
      <c r="AIF18" s="1"/>
      <c r="AIG18" s="1"/>
      <c r="AIH18" s="1"/>
      <c r="AII18" s="1"/>
      <c r="AIJ18" s="1"/>
      <c r="AIK18" s="1"/>
      <c r="AIL18" s="1"/>
      <c r="AIM18" s="1"/>
      <c r="AIN18" s="1"/>
      <c r="AIO18" s="1"/>
      <c r="AIP18" s="1"/>
      <c r="AIQ18" s="1"/>
      <c r="AIR18" s="1"/>
      <c r="AIS18" s="1"/>
      <c r="AIT18" s="1"/>
      <c r="AIU18" s="1"/>
      <c r="AIV18" s="1"/>
      <c r="AIW18" s="1"/>
      <c r="AIX18" s="1"/>
      <c r="AIY18" s="1"/>
      <c r="AIZ18" s="1"/>
      <c r="AJA18" s="1"/>
      <c r="AJB18" s="1"/>
      <c r="AJC18" s="1"/>
      <c r="AJD18" s="1"/>
      <c r="AJE18" s="1"/>
      <c r="AJF18" s="1"/>
      <c r="AJG18" s="1"/>
      <c r="AJH18" s="1"/>
      <c r="AJI18" s="1"/>
      <c r="AJJ18" s="1"/>
      <c r="AJK18" s="1"/>
      <c r="AJL18" s="1"/>
      <c r="AJM18" s="1"/>
      <c r="AJN18" s="1"/>
      <c r="AJO18" s="1"/>
      <c r="AJP18" s="1"/>
      <c r="AJQ18" s="1"/>
      <c r="AJR18" s="1"/>
      <c r="AJS18" s="1"/>
      <c r="AJT18" s="1"/>
      <c r="AJU18" s="1"/>
      <c r="AJV18" s="1"/>
      <c r="AJW18" s="1"/>
      <c r="AJX18" s="1"/>
      <c r="AJY18" s="1"/>
      <c r="AJZ18" s="1"/>
      <c r="AKA18" s="1"/>
      <c r="AKB18" s="1"/>
      <c r="AKC18" s="1"/>
      <c r="AKD18" s="1"/>
      <c r="AKE18" s="1"/>
      <c r="AKF18" s="1"/>
      <c r="AKG18" s="1"/>
      <c r="AKH18" s="1"/>
      <c r="AKI18" s="1"/>
      <c r="AKJ18" s="1"/>
      <c r="AKK18" s="1"/>
      <c r="AKL18" s="1"/>
      <c r="AKM18" s="1"/>
      <c r="AKN18" s="1"/>
      <c r="AKO18" s="1"/>
      <c r="AKP18" s="1"/>
      <c r="AKQ18" s="1"/>
      <c r="AKR18" s="1"/>
      <c r="AKS18" s="1"/>
      <c r="AKT18" s="1"/>
      <c r="AKU18" s="1"/>
      <c r="AKV18" s="1"/>
      <c r="AKW18" s="1"/>
      <c r="AKX18" s="1"/>
      <c r="AKY18" s="1"/>
      <c r="AKZ18" s="1"/>
      <c r="ALA18" s="1"/>
      <c r="ALB18" s="1"/>
      <c r="ALC18" s="1"/>
      <c r="ALD18" s="1"/>
      <c r="ALE18" s="1"/>
      <c r="ALF18" s="1"/>
      <c r="ALG18" s="1"/>
      <c r="ALH18" s="1"/>
      <c r="ALI18" s="1"/>
      <c r="ALJ18" s="1"/>
      <c r="ALK18" s="1"/>
      <c r="ALL18" s="1"/>
      <c r="ALM18" s="1"/>
      <c r="ALN18" s="1"/>
      <c r="ALO18" s="1"/>
      <c r="ALP18" s="1"/>
      <c r="ALQ18" s="1"/>
      <c r="ALR18" s="1"/>
      <c r="ALS18" s="1"/>
      <c r="ALT18" s="1"/>
      <c r="ALU18" s="1"/>
      <c r="ALV18" s="1"/>
      <c r="ALW18" s="1"/>
      <c r="ALX18" s="1"/>
      <c r="ALY18" s="1"/>
      <c r="ALZ18" s="1"/>
      <c r="AMA18" s="1"/>
      <c r="AMB18" s="1"/>
      <c r="AMC18" s="1"/>
      <c r="AMD18" s="1"/>
      <c r="AME18" s="1"/>
      <c r="AMF18" s="1"/>
      <c r="AMG18" s="1"/>
      <c r="AMH18" s="1"/>
      <c r="AMI18" s="1"/>
      <c r="AMJ18" s="1"/>
      <c r="AMK18" s="1"/>
      <c r="AML18" s="1"/>
      <c r="AMM18" s="1"/>
      <c r="AMN18" s="1"/>
      <c r="AMO18" s="1"/>
      <c r="AMP18" s="1"/>
      <c r="AMQ18" s="1"/>
      <c r="AMR18" s="1"/>
      <c r="AMS18" s="1"/>
      <c r="AMT18" s="1"/>
      <c r="AMU18" s="1"/>
      <c r="AMV18" s="1"/>
      <c r="AMW18" s="1"/>
      <c r="AMX18" s="1"/>
      <c r="AMY18" s="1"/>
      <c r="AMZ18" s="1"/>
      <c r="ANA18" s="1"/>
      <c r="ANB18" s="1"/>
      <c r="ANC18" s="1"/>
      <c r="AND18" s="1"/>
      <c r="ANE18" s="1"/>
      <c r="ANF18" s="1"/>
      <c r="ANG18" s="1"/>
      <c r="ANH18" s="1"/>
      <c r="ANI18" s="1"/>
      <c r="ANJ18" s="1"/>
      <c r="ANK18" s="1"/>
      <c r="ANL18" s="1"/>
      <c r="ANM18" s="1"/>
      <c r="ANN18" s="1"/>
      <c r="ANO18" s="1"/>
      <c r="ANP18" s="1"/>
      <c r="ANQ18" s="1"/>
      <c r="ANR18" s="1"/>
      <c r="ANS18" s="1"/>
      <c r="ANT18" s="1"/>
      <c r="ANU18" s="1"/>
      <c r="ANV18" s="1"/>
      <c r="ANW18" s="1"/>
      <c r="ANX18" s="1"/>
      <c r="ANY18" s="1"/>
      <c r="ANZ18" s="1"/>
      <c r="AOA18" s="1"/>
      <c r="AOB18" s="1"/>
      <c r="AOC18" s="1"/>
      <c r="AOD18" s="1"/>
      <c r="AOE18" s="1"/>
      <c r="AOF18" s="1"/>
      <c r="AOG18" s="1"/>
      <c r="AOH18" s="1"/>
      <c r="AOI18" s="1"/>
      <c r="AOJ18" s="1"/>
      <c r="AOK18" s="1"/>
      <c r="AOL18" s="1"/>
      <c r="AOM18" s="1"/>
      <c r="AON18" s="1"/>
      <c r="AOO18" s="1"/>
      <c r="AOP18" s="1"/>
      <c r="AOQ18" s="1"/>
      <c r="AOR18" s="1"/>
      <c r="AOS18" s="1"/>
      <c r="AOT18" s="1"/>
      <c r="AOU18" s="1"/>
      <c r="AOV18" s="1"/>
      <c r="AOW18" s="1"/>
      <c r="AOX18" s="1"/>
      <c r="AOY18" s="1"/>
      <c r="AOZ18" s="1"/>
      <c r="APA18" s="1"/>
      <c r="APB18" s="1"/>
      <c r="APC18" s="1"/>
      <c r="APD18" s="1"/>
      <c r="APE18" s="1"/>
      <c r="APF18" s="1"/>
      <c r="APG18" s="1"/>
      <c r="APH18" s="1"/>
      <c r="API18" s="1"/>
      <c r="APJ18" s="1"/>
      <c r="APK18" s="1"/>
      <c r="APL18" s="1"/>
      <c r="APM18" s="1"/>
      <c r="APN18" s="1"/>
      <c r="APO18" s="1"/>
      <c r="APP18" s="1"/>
      <c r="APQ18" s="1"/>
      <c r="APR18" s="1"/>
      <c r="APS18" s="1"/>
      <c r="APT18" s="1"/>
      <c r="APU18" s="1"/>
      <c r="APV18" s="1"/>
      <c r="APW18" s="1"/>
      <c r="APX18" s="1"/>
      <c r="APY18" s="1"/>
      <c r="APZ18" s="1"/>
      <c r="AQA18" s="1"/>
      <c r="AQB18" s="1"/>
      <c r="AQC18" s="1"/>
      <c r="AQD18" s="1"/>
      <c r="AQE18" s="1"/>
      <c r="AQF18" s="1"/>
      <c r="AQG18" s="1"/>
      <c r="AQH18" s="1"/>
      <c r="AQI18" s="1"/>
      <c r="AQJ18" s="1"/>
      <c r="AQK18" s="1"/>
      <c r="AQL18" s="1"/>
      <c r="AQM18" s="1"/>
      <c r="AQN18" s="1"/>
      <c r="AQO18" s="1"/>
      <c r="AQP18" s="1"/>
      <c r="AQQ18" s="1"/>
      <c r="AQR18" s="1"/>
      <c r="AQS18" s="1"/>
      <c r="AQT18" s="1"/>
      <c r="AQU18" s="1"/>
      <c r="AQV18" s="1"/>
      <c r="AQW18" s="1"/>
      <c r="AQX18" s="1"/>
      <c r="AQY18" s="1"/>
      <c r="AQZ18" s="1"/>
      <c r="ARA18" s="1"/>
      <c r="ARB18" s="1"/>
      <c r="ARC18" s="1"/>
      <c r="ARD18" s="1"/>
      <c r="ARE18" s="1"/>
      <c r="ARF18" s="1"/>
      <c r="ARG18" s="1"/>
      <c r="ARH18" s="1"/>
      <c r="ARI18" s="1"/>
      <c r="ARJ18" s="1"/>
      <c r="ARK18" s="1"/>
      <c r="ARL18" s="1"/>
      <c r="ARM18" s="1"/>
      <c r="ARN18" s="1"/>
      <c r="ARO18" s="1"/>
      <c r="ARP18" s="1"/>
      <c r="ARQ18" s="1"/>
      <c r="ARR18" s="1"/>
      <c r="ARS18" s="1"/>
      <c r="ART18" s="1"/>
      <c r="ARU18" s="1"/>
      <c r="ARV18" s="1"/>
      <c r="ARW18" s="1"/>
      <c r="ARX18" s="1"/>
      <c r="ARY18" s="1"/>
      <c r="ARZ18" s="1"/>
      <c r="ASA18" s="1"/>
      <c r="ASB18" s="1"/>
      <c r="ASC18" s="1"/>
      <c r="ASD18" s="1"/>
      <c r="ASE18" s="1"/>
      <c r="ASF18" s="1"/>
      <c r="ASG18" s="1"/>
      <c r="ASH18" s="1"/>
      <c r="ASI18" s="1"/>
      <c r="ASJ18" s="1"/>
      <c r="ASK18" s="1"/>
      <c r="ASL18" s="1"/>
      <c r="ASM18" s="1"/>
      <c r="ASN18" s="1"/>
      <c r="ASO18" s="1"/>
      <c r="ASP18" s="1"/>
      <c r="ASQ18" s="1"/>
      <c r="ASR18" s="1"/>
      <c r="ASS18" s="1"/>
      <c r="AST18" s="1"/>
      <c r="ASU18" s="1"/>
      <c r="ASV18" s="1"/>
      <c r="ASW18" s="1"/>
      <c r="ASX18" s="1"/>
      <c r="ASY18" s="1"/>
      <c r="ASZ18" s="1"/>
      <c r="ATA18" s="1"/>
      <c r="ATB18" s="1"/>
      <c r="ATC18" s="1"/>
      <c r="ATD18" s="1"/>
      <c r="ATE18" s="1"/>
      <c r="ATF18" s="1"/>
      <c r="ATG18" s="1"/>
      <c r="ATH18" s="1"/>
      <c r="ATI18" s="1"/>
      <c r="ATJ18" s="1"/>
      <c r="ATK18" s="1"/>
      <c r="ATL18" s="1"/>
      <c r="ATM18" s="1"/>
      <c r="ATN18" s="1"/>
      <c r="ATO18" s="1"/>
      <c r="ATP18" s="1"/>
      <c r="ATQ18" s="1"/>
      <c r="ATR18" s="1"/>
      <c r="ATS18" s="1"/>
      <c r="ATT18" s="1"/>
      <c r="ATU18" s="1"/>
      <c r="ATV18" s="1"/>
      <c r="ATW18" s="1"/>
      <c r="ATX18" s="1"/>
      <c r="ATY18" s="1"/>
      <c r="ATZ18" s="1"/>
      <c r="AUA18" s="1"/>
      <c r="AUB18" s="1"/>
      <c r="AUC18" s="1"/>
      <c r="AUD18" s="1"/>
      <c r="AUE18" s="1"/>
      <c r="AUF18" s="1"/>
      <c r="AUG18" s="1"/>
      <c r="AUH18" s="1"/>
      <c r="AUI18" s="1"/>
      <c r="AUJ18" s="1"/>
      <c r="AUK18" s="1"/>
      <c r="AUL18" s="1"/>
      <c r="AUM18" s="1"/>
      <c r="AUN18" s="1"/>
      <c r="AUO18" s="1"/>
      <c r="AUP18" s="1"/>
      <c r="AUQ18" s="1"/>
      <c r="AUR18" s="1"/>
      <c r="AUS18" s="1"/>
      <c r="AUT18" s="1"/>
      <c r="AUU18" s="1"/>
      <c r="AUV18" s="1"/>
      <c r="AUW18" s="1"/>
      <c r="AUX18" s="1"/>
      <c r="AUY18" s="1"/>
      <c r="AUZ18" s="1"/>
      <c r="AVA18" s="1"/>
      <c r="AVB18" s="1"/>
      <c r="AVC18" s="1"/>
      <c r="AVD18" s="1"/>
      <c r="AVE18" s="1"/>
      <c r="AVF18" s="1"/>
      <c r="AVG18" s="1"/>
      <c r="AVH18" s="1"/>
      <c r="AVI18" s="1"/>
      <c r="AVJ18" s="1"/>
      <c r="AVK18" s="1"/>
      <c r="AVL18" s="1"/>
      <c r="AVM18" s="1"/>
      <c r="AVN18" s="1"/>
      <c r="AVO18" s="1"/>
      <c r="AVP18" s="1"/>
      <c r="AVQ18" s="1"/>
      <c r="AVR18" s="1"/>
      <c r="AVS18" s="1"/>
      <c r="AVT18" s="1"/>
      <c r="AVU18" s="1"/>
      <c r="AVV18" s="1"/>
      <c r="AVW18" s="1"/>
      <c r="AVX18" s="1"/>
      <c r="AVY18" s="1"/>
      <c r="AVZ18" s="1"/>
      <c r="AWA18" s="1"/>
      <c r="AWB18" s="1"/>
      <c r="AWC18" s="1"/>
      <c r="AWD18" s="1"/>
      <c r="AWE18" s="1"/>
      <c r="AWF18" s="1"/>
      <c r="AWG18" s="1"/>
      <c r="AWH18" s="1"/>
      <c r="AWI18" s="1"/>
      <c r="AWJ18" s="1"/>
      <c r="AWK18" s="1"/>
      <c r="AWL18" s="1"/>
      <c r="AWM18" s="1"/>
      <c r="AWN18" s="1"/>
      <c r="AWO18" s="1"/>
      <c r="AWP18" s="1"/>
      <c r="AWQ18" s="1"/>
      <c r="AWR18" s="1"/>
      <c r="AWS18" s="1"/>
      <c r="AWT18" s="1"/>
      <c r="AWU18" s="1"/>
      <c r="AWV18" s="1"/>
      <c r="AWW18" s="1"/>
      <c r="AWX18" s="1"/>
      <c r="AWY18" s="1"/>
      <c r="AWZ18" s="1"/>
      <c r="AXA18" s="1"/>
      <c r="AXB18" s="1"/>
      <c r="AXC18" s="1"/>
      <c r="AXD18" s="1"/>
      <c r="AXE18" s="1"/>
      <c r="AXF18" s="1"/>
      <c r="AXG18" s="1"/>
      <c r="AXH18" s="1"/>
      <c r="AXI18" s="1"/>
      <c r="AXJ18" s="1"/>
      <c r="AXK18" s="1"/>
      <c r="AXL18" s="1"/>
      <c r="AXM18" s="1"/>
      <c r="AXN18" s="1"/>
      <c r="AXO18" s="1"/>
      <c r="AXP18" s="1"/>
      <c r="AXQ18" s="1"/>
      <c r="AXR18" s="1"/>
      <c r="AXS18" s="1"/>
      <c r="AXT18" s="1"/>
      <c r="AXU18" s="1"/>
      <c r="AXV18" s="1"/>
      <c r="AXW18" s="1"/>
      <c r="AXX18" s="1"/>
      <c r="AXY18" s="1"/>
      <c r="AXZ18" s="1"/>
      <c r="AYA18" s="1"/>
      <c r="AYB18" s="1"/>
      <c r="AYC18" s="1"/>
      <c r="AYD18" s="1"/>
      <c r="AYE18" s="1"/>
      <c r="AYF18" s="1"/>
      <c r="AYG18" s="1"/>
      <c r="AYH18" s="1"/>
      <c r="AYI18" s="1"/>
      <c r="AYJ18" s="1"/>
      <c r="AYK18" s="1"/>
      <c r="AYL18" s="1"/>
      <c r="AYM18" s="1"/>
      <c r="AYN18" s="1"/>
      <c r="AYO18" s="1"/>
      <c r="AYP18" s="1"/>
      <c r="AYQ18" s="1"/>
      <c r="AYR18" s="1"/>
      <c r="AYS18" s="1"/>
      <c r="AYT18" s="1"/>
      <c r="AYU18" s="1"/>
      <c r="AYV18" s="1"/>
      <c r="AYW18" s="1"/>
      <c r="AYX18" s="1"/>
      <c r="AYY18" s="1"/>
      <c r="AYZ18" s="1"/>
      <c r="AZA18" s="1"/>
      <c r="AZB18" s="1"/>
      <c r="AZC18" s="1"/>
      <c r="AZD18" s="1"/>
      <c r="AZE18" s="1"/>
      <c r="AZF18" s="1"/>
      <c r="AZG18" s="1"/>
      <c r="AZH18" s="1"/>
      <c r="AZI18" s="1"/>
      <c r="AZJ18" s="1"/>
      <c r="AZK18" s="1"/>
      <c r="AZL18" s="1"/>
      <c r="AZM18" s="1"/>
      <c r="AZN18" s="1"/>
      <c r="AZO18" s="1"/>
      <c r="AZP18" s="1"/>
      <c r="AZQ18" s="1"/>
      <c r="AZR18" s="1"/>
      <c r="AZS18" s="1"/>
      <c r="AZT18" s="1"/>
      <c r="AZU18" s="1"/>
      <c r="AZV18" s="1"/>
      <c r="AZW18" s="1"/>
      <c r="AZX18" s="1"/>
      <c r="AZY18" s="1"/>
      <c r="AZZ18" s="1"/>
      <c r="BAA18" s="1"/>
      <c r="BAB18" s="1"/>
      <c r="BAC18" s="1"/>
      <c r="BAD18" s="1"/>
      <c r="BAE18" s="1"/>
      <c r="BAF18" s="1"/>
      <c r="BAG18" s="1"/>
      <c r="BAH18" s="1"/>
      <c r="BAI18" s="1"/>
      <c r="BAJ18" s="1"/>
      <c r="BAK18" s="1"/>
      <c r="BAL18" s="1"/>
      <c r="BAM18" s="1"/>
      <c r="BAN18" s="1"/>
      <c r="BAO18" s="1"/>
      <c r="BAP18" s="1"/>
      <c r="BAQ18" s="1"/>
      <c r="BAR18" s="1"/>
      <c r="BAS18" s="1"/>
      <c r="BAT18" s="1"/>
      <c r="BAU18" s="1"/>
      <c r="BAV18" s="1"/>
      <c r="BAW18" s="1"/>
      <c r="BAX18" s="1"/>
      <c r="BAY18" s="1"/>
      <c r="BAZ18" s="1"/>
      <c r="BBA18" s="1"/>
      <c r="BBB18" s="1"/>
      <c r="BBC18" s="1"/>
      <c r="BBD18" s="1"/>
      <c r="BBE18" s="1"/>
      <c r="BBF18" s="1"/>
      <c r="BBG18" s="1"/>
      <c r="BBH18" s="1"/>
      <c r="BBI18" s="1"/>
      <c r="BBJ18" s="1"/>
      <c r="BBK18" s="1"/>
      <c r="BBL18" s="1"/>
      <c r="BBM18" s="1"/>
      <c r="BBN18" s="1"/>
      <c r="BBO18" s="1"/>
      <c r="BBP18" s="1"/>
      <c r="BBQ18" s="1"/>
      <c r="BBR18" s="1"/>
      <c r="BBS18" s="1"/>
      <c r="BBT18" s="1"/>
      <c r="BBU18" s="1"/>
      <c r="BBV18" s="1"/>
      <c r="BBW18" s="1"/>
      <c r="BBX18" s="1"/>
      <c r="BBY18" s="1"/>
      <c r="BBZ18" s="1"/>
      <c r="BCA18" s="1"/>
      <c r="BCB18" s="1"/>
      <c r="BCC18" s="1"/>
      <c r="BCD18" s="1"/>
      <c r="BCE18" s="1"/>
      <c r="BCF18" s="1"/>
      <c r="BCG18" s="1"/>
      <c r="BCH18" s="1"/>
      <c r="BCI18" s="1"/>
      <c r="BCJ18" s="1"/>
      <c r="BCK18" s="1"/>
      <c r="BCL18" s="1"/>
      <c r="BCM18" s="1"/>
      <c r="BCN18" s="1"/>
      <c r="BCO18" s="1"/>
      <c r="BCP18" s="1"/>
      <c r="BCQ18" s="1"/>
      <c r="BCR18" s="1"/>
      <c r="BCS18" s="1"/>
      <c r="BCT18" s="1"/>
      <c r="BCU18" s="1"/>
      <c r="BCV18" s="1"/>
      <c r="BCW18" s="1"/>
      <c r="BCX18" s="1"/>
      <c r="BCY18" s="1"/>
      <c r="BCZ18" s="1"/>
      <c r="BDA18" s="1"/>
      <c r="BDB18" s="1"/>
      <c r="BDC18" s="1"/>
      <c r="BDD18" s="1"/>
      <c r="BDE18" s="1"/>
      <c r="BDF18" s="1"/>
      <c r="BDG18" s="1"/>
      <c r="BDH18" s="1"/>
      <c r="BDI18" s="1"/>
      <c r="BDJ18" s="1"/>
      <c r="BDK18" s="1"/>
      <c r="BDL18" s="1"/>
      <c r="BDM18" s="1"/>
      <c r="BDN18" s="1"/>
      <c r="BDO18" s="1"/>
      <c r="BDP18" s="1"/>
      <c r="BDQ18" s="1"/>
      <c r="BDR18" s="1"/>
      <c r="BDS18" s="1"/>
      <c r="BDT18" s="1"/>
      <c r="BDU18" s="1"/>
      <c r="BDV18" s="1"/>
      <c r="BDW18" s="1"/>
      <c r="BDX18" s="1"/>
      <c r="BDY18" s="1"/>
      <c r="BDZ18" s="1"/>
      <c r="BEA18" s="1"/>
      <c r="BEB18" s="1"/>
      <c r="BEC18" s="1"/>
      <c r="BED18" s="1"/>
      <c r="BEE18" s="1"/>
      <c r="BEF18" s="1"/>
      <c r="BEG18" s="1"/>
      <c r="BEH18" s="1"/>
      <c r="BEI18" s="1"/>
      <c r="BEJ18" s="1"/>
      <c r="BEK18" s="1"/>
      <c r="BEL18" s="1"/>
      <c r="BEM18" s="1"/>
      <c r="BEN18" s="1"/>
      <c r="BEO18" s="1"/>
      <c r="BEP18" s="1"/>
      <c r="BEQ18" s="1"/>
      <c r="BER18" s="1"/>
      <c r="BES18" s="1"/>
      <c r="BET18" s="1"/>
      <c r="BEU18" s="1"/>
      <c r="BEV18" s="1"/>
      <c r="BEW18" s="1"/>
      <c r="BEX18" s="1"/>
      <c r="BEY18" s="1"/>
      <c r="BEZ18" s="1"/>
      <c r="BFA18" s="1"/>
      <c r="BFB18" s="1"/>
      <c r="BFC18" s="1"/>
      <c r="BFD18" s="1"/>
      <c r="BFE18" s="1"/>
      <c r="BFF18" s="1"/>
      <c r="BFG18" s="1"/>
      <c r="BFH18" s="1"/>
      <c r="BFI18" s="1"/>
      <c r="BFJ18" s="1"/>
      <c r="BFK18" s="1"/>
      <c r="BFL18" s="1"/>
      <c r="BFM18" s="1"/>
      <c r="BFN18" s="1"/>
      <c r="BFO18" s="1"/>
      <c r="BFP18" s="1"/>
      <c r="BFQ18" s="1"/>
      <c r="BFR18" s="1"/>
      <c r="BFS18" s="1"/>
      <c r="BFT18" s="1"/>
      <c r="BFU18" s="1"/>
      <c r="BFV18" s="1"/>
      <c r="BFW18" s="1"/>
      <c r="BFX18" s="1"/>
      <c r="BFY18" s="1"/>
      <c r="BFZ18" s="1"/>
      <c r="BGA18" s="1"/>
      <c r="BGB18" s="1"/>
      <c r="BGC18" s="1"/>
      <c r="BGD18" s="1"/>
      <c r="BGE18" s="1"/>
      <c r="BGF18" s="1"/>
      <c r="BGG18" s="1"/>
      <c r="BGH18" s="1"/>
      <c r="BGI18" s="1"/>
      <c r="BGJ18" s="1"/>
      <c r="BGK18" s="1"/>
      <c r="BGL18" s="1"/>
      <c r="BGM18" s="1"/>
      <c r="BGN18" s="1"/>
      <c r="BGO18" s="1"/>
      <c r="BGP18" s="1"/>
      <c r="BGQ18" s="1"/>
      <c r="BGR18" s="1"/>
      <c r="BGS18" s="1"/>
      <c r="BGT18" s="1"/>
      <c r="BGU18" s="1"/>
      <c r="BGV18" s="1"/>
      <c r="BGW18" s="1"/>
      <c r="BGX18" s="1"/>
      <c r="BGY18" s="1"/>
      <c r="BGZ18" s="1"/>
      <c r="BHA18" s="1"/>
      <c r="BHB18" s="1"/>
      <c r="BHC18" s="1"/>
      <c r="BHD18" s="1"/>
      <c r="BHE18" s="1"/>
      <c r="BHF18" s="1"/>
      <c r="BHG18" s="1"/>
      <c r="BHH18" s="1"/>
      <c r="BHI18" s="1"/>
      <c r="BHJ18" s="1"/>
      <c r="BHK18" s="1"/>
      <c r="BHL18" s="1"/>
      <c r="BHM18" s="1"/>
      <c r="BHN18" s="1"/>
      <c r="BHO18" s="1"/>
      <c r="BHP18" s="1"/>
      <c r="BHQ18" s="1"/>
      <c r="BHR18" s="1"/>
      <c r="BHS18" s="1"/>
      <c r="BHT18" s="1"/>
      <c r="BHU18" s="1"/>
      <c r="BHV18" s="1"/>
      <c r="BHW18" s="1"/>
      <c r="BHX18" s="1"/>
      <c r="BHY18" s="1"/>
      <c r="BHZ18" s="1"/>
      <c r="BIA18" s="1"/>
      <c r="BIB18" s="1"/>
      <c r="BIC18" s="1"/>
      <c r="BID18" s="1"/>
      <c r="BIE18" s="1"/>
      <c r="BIF18" s="1"/>
      <c r="BIG18" s="1"/>
      <c r="BIH18" s="1"/>
      <c r="BII18" s="1"/>
      <c r="BIJ18" s="1"/>
      <c r="BIK18" s="1"/>
      <c r="BIL18" s="1"/>
      <c r="BIM18" s="1"/>
      <c r="BIN18" s="1"/>
      <c r="BIO18" s="1"/>
      <c r="BIP18" s="1"/>
      <c r="BIQ18" s="1"/>
      <c r="BIR18" s="1"/>
      <c r="BIS18" s="1"/>
      <c r="BIT18" s="1"/>
      <c r="BIU18" s="1"/>
      <c r="BIV18" s="1"/>
      <c r="BIW18" s="1"/>
      <c r="BIX18" s="1"/>
      <c r="BIY18" s="1"/>
      <c r="BIZ18" s="1"/>
      <c r="BJA18" s="1"/>
      <c r="BJB18" s="1"/>
      <c r="BJC18" s="1"/>
      <c r="BJD18" s="1"/>
      <c r="BJE18" s="1"/>
      <c r="BJF18" s="1"/>
      <c r="BJG18" s="1"/>
      <c r="BJH18" s="1"/>
      <c r="BJI18" s="1"/>
      <c r="BJJ18" s="1"/>
      <c r="BJK18" s="1"/>
      <c r="BJL18" s="1"/>
      <c r="BJM18" s="1"/>
      <c r="BJN18" s="1"/>
      <c r="BJO18" s="1"/>
      <c r="BJP18" s="1"/>
      <c r="BJQ18" s="1"/>
      <c r="BJR18" s="1"/>
      <c r="BJS18" s="1"/>
      <c r="BJT18" s="1"/>
      <c r="BJU18" s="1"/>
      <c r="BJV18" s="1"/>
      <c r="BJW18" s="1"/>
      <c r="BJX18" s="1"/>
      <c r="BJY18" s="1"/>
      <c r="BJZ18" s="1"/>
      <c r="BKA18" s="1"/>
      <c r="BKB18" s="1"/>
      <c r="BKC18" s="1"/>
      <c r="BKD18" s="1"/>
      <c r="BKE18" s="1"/>
      <c r="BKF18" s="1"/>
      <c r="BKG18" s="1"/>
      <c r="BKH18" s="1"/>
      <c r="BKI18" s="1"/>
      <c r="BKJ18" s="1"/>
      <c r="BKK18" s="1"/>
      <c r="BKL18" s="1"/>
      <c r="BKM18" s="1"/>
      <c r="BKN18" s="1"/>
      <c r="BKO18" s="1"/>
      <c r="BKP18" s="1"/>
      <c r="BKQ18" s="1"/>
      <c r="BKR18" s="1"/>
      <c r="BKS18" s="1"/>
      <c r="BKT18" s="1"/>
      <c r="BKU18" s="1"/>
      <c r="BKV18" s="1"/>
      <c r="BKW18" s="1"/>
      <c r="BKX18" s="1"/>
      <c r="BKY18" s="1"/>
      <c r="BKZ18" s="1"/>
      <c r="BLA18" s="1"/>
      <c r="BLB18" s="1"/>
      <c r="BLC18" s="1"/>
      <c r="BLD18" s="1"/>
      <c r="BLE18" s="1"/>
      <c r="BLF18" s="1"/>
      <c r="BLG18" s="1"/>
      <c r="BLH18" s="1"/>
      <c r="BLI18" s="1"/>
      <c r="BLJ18" s="1"/>
      <c r="BLK18" s="1"/>
      <c r="BLL18" s="1"/>
      <c r="BLM18" s="1"/>
      <c r="BLN18" s="1"/>
      <c r="BLO18" s="1"/>
      <c r="BLP18" s="1"/>
      <c r="BLQ18" s="1"/>
      <c r="BLR18" s="1"/>
      <c r="BLS18" s="1"/>
      <c r="BLT18" s="1"/>
      <c r="BLU18" s="1"/>
      <c r="BLV18" s="1"/>
      <c r="BLW18" s="1"/>
      <c r="BLX18" s="1"/>
      <c r="BLY18" s="1"/>
      <c r="BLZ18" s="1"/>
      <c r="BMA18" s="1"/>
      <c r="BMB18" s="1"/>
      <c r="BMC18" s="1"/>
      <c r="BMD18" s="1"/>
      <c r="BME18" s="1"/>
      <c r="BMF18" s="1"/>
      <c r="BMG18" s="1"/>
      <c r="BMH18" s="1"/>
      <c r="BMI18" s="1"/>
      <c r="BMJ18" s="1"/>
      <c r="BMK18" s="1"/>
      <c r="BML18" s="1"/>
      <c r="BMM18" s="1"/>
      <c r="BMN18" s="1"/>
      <c r="BMO18" s="1"/>
      <c r="BMP18" s="1"/>
      <c r="BMQ18" s="1"/>
      <c r="BMR18" s="1"/>
      <c r="BMS18" s="1"/>
      <c r="BMT18" s="1"/>
      <c r="BMU18" s="1"/>
      <c r="BMV18" s="1"/>
      <c r="BMW18" s="1"/>
      <c r="BMX18" s="1"/>
      <c r="BMY18" s="1"/>
      <c r="BMZ18" s="1"/>
      <c r="BNA18" s="1"/>
      <c r="BNB18" s="1"/>
      <c r="BNC18" s="1"/>
      <c r="BND18" s="1"/>
      <c r="BNE18" s="1"/>
      <c r="BNF18" s="1"/>
      <c r="BNG18" s="1"/>
      <c r="BNH18" s="1"/>
      <c r="BNI18" s="1"/>
      <c r="BNJ18" s="1"/>
      <c r="BNK18" s="1"/>
      <c r="BNL18" s="1"/>
      <c r="BNM18" s="1"/>
      <c r="BNN18" s="1"/>
      <c r="BNO18" s="1"/>
      <c r="BNP18" s="1"/>
      <c r="BNQ18" s="1"/>
      <c r="BNR18" s="1"/>
      <c r="BNS18" s="1"/>
      <c r="BNT18" s="1"/>
      <c r="BNU18" s="1"/>
      <c r="BNV18" s="1"/>
      <c r="BNW18" s="1"/>
      <c r="BNX18" s="1"/>
      <c r="BNY18" s="1"/>
      <c r="BNZ18" s="1"/>
      <c r="BOA18" s="1"/>
      <c r="BOB18" s="1"/>
      <c r="BOC18" s="1"/>
      <c r="BOD18" s="1"/>
      <c r="BOE18" s="1"/>
      <c r="BOF18" s="1"/>
      <c r="BOG18" s="1"/>
      <c r="BOH18" s="1"/>
      <c r="BOI18" s="1"/>
      <c r="BOJ18" s="1"/>
      <c r="BOK18" s="1"/>
      <c r="BOL18" s="1"/>
      <c r="BOM18" s="1"/>
      <c r="BON18" s="1"/>
      <c r="BOO18" s="1"/>
      <c r="BOP18" s="1"/>
      <c r="BOQ18" s="1"/>
      <c r="BOR18" s="1"/>
      <c r="BOS18" s="1"/>
      <c r="BOT18" s="1"/>
      <c r="BOU18" s="1"/>
      <c r="BOV18" s="1"/>
      <c r="BOW18" s="1"/>
      <c r="BOX18" s="1"/>
      <c r="BOY18" s="1"/>
      <c r="BOZ18" s="1"/>
      <c r="BPA18" s="1"/>
      <c r="BPB18" s="1"/>
      <c r="BPC18" s="1"/>
      <c r="BPD18" s="1"/>
      <c r="BPE18" s="1"/>
      <c r="BPF18" s="1"/>
      <c r="BPG18" s="1"/>
      <c r="BPH18" s="1"/>
      <c r="BPI18" s="1"/>
      <c r="BPJ18" s="1"/>
      <c r="BPK18" s="1"/>
      <c r="BPL18" s="1"/>
      <c r="BPM18" s="1"/>
      <c r="BPN18" s="1"/>
      <c r="BPO18" s="1"/>
      <c r="BPP18" s="1"/>
      <c r="BPQ18" s="1"/>
      <c r="BPR18" s="1"/>
      <c r="BPS18" s="1"/>
      <c r="BPT18" s="1"/>
      <c r="BPU18" s="1"/>
      <c r="BPV18" s="1"/>
      <c r="BPW18" s="1"/>
      <c r="BPX18" s="1"/>
      <c r="BPY18" s="1"/>
      <c r="BPZ18" s="1"/>
      <c r="BQA18" s="1"/>
      <c r="BQB18" s="1"/>
      <c r="BQC18" s="1"/>
      <c r="BQD18" s="1"/>
      <c r="BQE18" s="1"/>
      <c r="BQF18" s="1"/>
      <c r="BQG18" s="1"/>
      <c r="BQH18" s="1"/>
      <c r="BQI18" s="1"/>
      <c r="BQJ18" s="1"/>
      <c r="BQK18" s="1"/>
      <c r="BQL18" s="1"/>
      <c r="BQM18" s="1"/>
      <c r="BQN18" s="1"/>
      <c r="BQO18" s="1"/>
      <c r="BQP18" s="1"/>
      <c r="BQQ18" s="1"/>
      <c r="BQR18" s="1"/>
      <c r="BQS18" s="1"/>
      <c r="BQT18" s="1"/>
      <c r="BQU18" s="1"/>
      <c r="BQV18" s="1"/>
      <c r="BQW18" s="1"/>
      <c r="BQX18" s="1"/>
      <c r="BQY18" s="1"/>
      <c r="BQZ18" s="1"/>
      <c r="BRA18" s="1"/>
      <c r="BRB18" s="1"/>
      <c r="BRC18" s="1"/>
      <c r="BRD18" s="1"/>
      <c r="BRE18" s="1"/>
      <c r="BRF18" s="1"/>
      <c r="BRG18" s="1"/>
      <c r="BRH18" s="1"/>
      <c r="BRI18" s="1"/>
      <c r="BRJ18" s="1"/>
      <c r="BRK18" s="1"/>
      <c r="BRL18" s="1"/>
      <c r="BRM18" s="1"/>
      <c r="BRN18" s="1"/>
      <c r="BRO18" s="1"/>
      <c r="BRP18" s="1"/>
      <c r="BRQ18" s="1"/>
      <c r="BRR18" s="1"/>
      <c r="BRS18" s="1"/>
      <c r="BRT18" s="1"/>
      <c r="BRU18" s="1"/>
      <c r="BRV18" s="1"/>
      <c r="BRW18" s="1"/>
      <c r="BRX18" s="1"/>
      <c r="BRY18" s="1"/>
      <c r="BRZ18" s="1"/>
      <c r="BSA18" s="1"/>
      <c r="BSB18" s="1"/>
      <c r="BSC18" s="1"/>
      <c r="BSD18" s="1"/>
      <c r="BSE18" s="1"/>
      <c r="BSF18" s="1"/>
      <c r="BSG18" s="1"/>
      <c r="BSH18" s="1"/>
      <c r="BSI18" s="1"/>
      <c r="BSJ18" s="1"/>
      <c r="BSK18" s="1"/>
      <c r="BSL18" s="1"/>
      <c r="BSM18" s="1"/>
      <c r="BSN18" s="1"/>
      <c r="BSO18" s="1"/>
      <c r="BSP18" s="1"/>
      <c r="BSQ18" s="1"/>
      <c r="BSR18" s="1"/>
      <c r="BSS18" s="1"/>
      <c r="BST18" s="1"/>
      <c r="BSU18" s="1"/>
      <c r="BSV18" s="1"/>
      <c r="BSW18" s="1"/>
      <c r="BSX18" s="1"/>
      <c r="BSY18" s="1"/>
      <c r="BSZ18" s="1"/>
      <c r="BTA18" s="1"/>
      <c r="BTB18" s="1"/>
      <c r="BTC18" s="1"/>
      <c r="BTD18" s="1"/>
      <c r="BTE18" s="1"/>
      <c r="BTF18" s="1"/>
      <c r="BTG18" s="1"/>
      <c r="BTH18" s="1"/>
      <c r="BTI18" s="1"/>
      <c r="BTJ18" s="1"/>
      <c r="BTK18" s="1"/>
      <c r="BTL18" s="1"/>
      <c r="BTM18" s="1"/>
      <c r="BTN18" s="1"/>
      <c r="BTO18" s="1"/>
      <c r="BTP18" s="1"/>
      <c r="BTQ18" s="1"/>
      <c r="BTR18" s="1"/>
      <c r="BTS18" s="1"/>
      <c r="BTT18" s="1"/>
      <c r="BTU18" s="1"/>
      <c r="BTV18" s="1"/>
      <c r="BTW18" s="1"/>
      <c r="BTX18" s="1"/>
      <c r="BTY18" s="1"/>
      <c r="BTZ18" s="1"/>
      <c r="BUA18" s="1"/>
      <c r="BUB18" s="1"/>
      <c r="BUC18" s="1"/>
      <c r="BUD18" s="1"/>
      <c r="BUE18" s="1"/>
      <c r="BUF18" s="1"/>
      <c r="BUG18" s="1"/>
      <c r="BUH18" s="1"/>
      <c r="BUI18" s="1"/>
      <c r="BUJ18" s="1"/>
      <c r="BUK18" s="1"/>
      <c r="BUL18" s="1"/>
      <c r="BUM18" s="1"/>
      <c r="BUN18" s="1"/>
      <c r="BUO18" s="1"/>
      <c r="BUP18" s="1"/>
      <c r="BUQ18" s="1"/>
      <c r="BUR18" s="1"/>
      <c r="BUS18" s="1"/>
      <c r="BUT18" s="1"/>
      <c r="BUU18" s="1"/>
      <c r="BUV18" s="1"/>
      <c r="BUW18" s="1"/>
      <c r="BUX18" s="1"/>
      <c r="BUY18" s="1"/>
      <c r="BUZ18" s="1"/>
      <c r="BVA18" s="1"/>
      <c r="BVB18" s="1"/>
      <c r="BVC18" s="1"/>
      <c r="BVD18" s="1"/>
      <c r="BVE18" s="1"/>
      <c r="BVF18" s="1"/>
      <c r="BVG18" s="1"/>
      <c r="BVH18" s="1"/>
      <c r="BVI18" s="1"/>
      <c r="BVJ18" s="1"/>
      <c r="BVK18" s="1"/>
      <c r="BVL18" s="1"/>
      <c r="BVM18" s="1"/>
      <c r="BVN18" s="1"/>
      <c r="BVO18" s="1"/>
      <c r="BVP18" s="1"/>
      <c r="BVQ18" s="1"/>
      <c r="BVR18" s="1"/>
      <c r="BVS18" s="1"/>
      <c r="BVT18" s="1"/>
      <c r="BVU18" s="1"/>
      <c r="BVV18" s="1"/>
      <c r="BVW18" s="1"/>
      <c r="BVX18" s="1"/>
      <c r="BVY18" s="1"/>
      <c r="BVZ18" s="1"/>
      <c r="BWA18" s="1"/>
      <c r="BWB18" s="1"/>
      <c r="BWC18" s="1"/>
      <c r="BWD18" s="1"/>
      <c r="BWE18" s="1"/>
      <c r="BWF18" s="1"/>
      <c r="BWG18" s="1"/>
      <c r="BWH18" s="1"/>
      <c r="BWI18" s="1"/>
      <c r="BWJ18" s="1"/>
      <c r="BWK18" s="1"/>
      <c r="BWL18" s="1"/>
      <c r="BWM18" s="1"/>
      <c r="BWN18" s="1"/>
      <c r="BWO18" s="1"/>
      <c r="BWP18" s="1"/>
      <c r="BWQ18" s="1"/>
      <c r="BWR18" s="1"/>
      <c r="BWS18" s="1"/>
      <c r="BWT18" s="1"/>
      <c r="BWU18" s="1"/>
      <c r="BWV18" s="1"/>
      <c r="BWW18" s="1"/>
      <c r="BWX18" s="1"/>
      <c r="BWY18" s="1"/>
      <c r="BWZ18" s="1"/>
      <c r="BXA18" s="1"/>
      <c r="BXB18" s="1"/>
      <c r="BXC18" s="1"/>
      <c r="BXD18" s="1"/>
      <c r="BXE18" s="1"/>
      <c r="BXF18" s="1"/>
      <c r="BXG18" s="1"/>
      <c r="BXH18" s="1"/>
      <c r="BXI18" s="1"/>
      <c r="BXJ18" s="1"/>
      <c r="BXK18" s="1"/>
      <c r="BXL18" s="1"/>
      <c r="BXM18" s="1"/>
      <c r="BXN18" s="1"/>
      <c r="BXO18" s="1"/>
      <c r="BXP18" s="1"/>
      <c r="BXQ18" s="1"/>
      <c r="BXR18" s="1"/>
      <c r="BXS18" s="1"/>
      <c r="BXT18" s="1"/>
      <c r="BXU18" s="1"/>
      <c r="BXV18" s="1"/>
      <c r="BXW18" s="1"/>
      <c r="BXX18" s="1"/>
      <c r="BXY18" s="1"/>
      <c r="BXZ18" s="1"/>
      <c r="BYA18" s="1"/>
      <c r="BYB18" s="1"/>
      <c r="BYC18" s="1"/>
      <c r="BYD18" s="1"/>
      <c r="BYE18" s="1"/>
      <c r="BYF18" s="1"/>
      <c r="BYG18" s="1"/>
      <c r="BYH18" s="1"/>
      <c r="BYI18" s="1"/>
      <c r="BYJ18" s="1"/>
      <c r="BYK18" s="1"/>
      <c r="BYL18" s="1"/>
      <c r="BYM18" s="1"/>
      <c r="BYN18" s="1"/>
      <c r="BYO18" s="1"/>
      <c r="BYP18" s="1"/>
      <c r="BYQ18" s="1"/>
      <c r="BYR18" s="1"/>
      <c r="BYS18" s="1"/>
      <c r="BYT18" s="1"/>
      <c r="BYU18" s="1"/>
      <c r="BYV18" s="1"/>
      <c r="BYW18" s="1"/>
      <c r="BYX18" s="1"/>
      <c r="BYY18" s="1"/>
      <c r="BYZ18" s="1"/>
      <c r="BZA18" s="1"/>
      <c r="BZB18" s="1"/>
      <c r="BZC18" s="1"/>
      <c r="BZD18" s="1"/>
      <c r="BZE18" s="1"/>
      <c r="BZF18" s="1"/>
      <c r="BZG18" s="1"/>
      <c r="BZH18" s="1"/>
      <c r="BZI18" s="1"/>
      <c r="BZJ18" s="1"/>
      <c r="BZK18" s="1"/>
      <c r="BZL18" s="1"/>
      <c r="BZM18" s="1"/>
      <c r="BZN18" s="1"/>
      <c r="BZO18" s="1"/>
      <c r="BZP18" s="1"/>
      <c r="BZQ18" s="1"/>
      <c r="BZR18" s="1"/>
      <c r="BZS18" s="1"/>
      <c r="BZT18" s="1"/>
      <c r="BZU18" s="1"/>
      <c r="BZV18" s="1"/>
      <c r="BZW18" s="1"/>
      <c r="BZX18" s="1"/>
      <c r="BZY18" s="1"/>
      <c r="BZZ18" s="1"/>
      <c r="CAA18" s="1"/>
      <c r="CAB18" s="1"/>
      <c r="CAC18" s="1"/>
      <c r="CAD18" s="1"/>
      <c r="CAE18" s="1"/>
      <c r="CAF18" s="1"/>
      <c r="CAG18" s="1"/>
      <c r="CAH18" s="1"/>
      <c r="CAI18" s="1"/>
      <c r="CAJ18" s="1"/>
      <c r="CAK18" s="1"/>
      <c r="CAL18" s="1"/>
      <c r="CAM18" s="1"/>
      <c r="CAN18" s="1"/>
      <c r="CAO18" s="1"/>
      <c r="CAP18" s="1"/>
      <c r="CAQ18" s="1"/>
      <c r="CAR18" s="1"/>
      <c r="CAS18" s="1"/>
      <c r="CAT18" s="1"/>
      <c r="CAU18" s="1"/>
      <c r="CAV18" s="1"/>
      <c r="CAW18" s="1"/>
      <c r="CAX18" s="1"/>
      <c r="CAY18" s="1"/>
      <c r="CAZ18" s="1"/>
      <c r="CBA18" s="1"/>
      <c r="CBB18" s="1"/>
      <c r="CBC18" s="1"/>
      <c r="CBD18" s="1"/>
      <c r="CBE18" s="1"/>
      <c r="CBF18" s="1"/>
      <c r="CBG18" s="1"/>
      <c r="CBH18" s="1"/>
      <c r="CBI18" s="1"/>
      <c r="CBJ18" s="1"/>
      <c r="CBK18" s="1"/>
      <c r="CBL18" s="1"/>
      <c r="CBM18" s="1"/>
      <c r="CBN18" s="1"/>
      <c r="CBO18" s="1"/>
      <c r="CBP18" s="1"/>
      <c r="CBQ18" s="1"/>
      <c r="CBR18" s="1"/>
      <c r="CBS18" s="1"/>
      <c r="CBT18" s="1"/>
      <c r="CBU18" s="1"/>
      <c r="CBV18" s="1"/>
      <c r="CBW18" s="1"/>
      <c r="CBX18" s="1"/>
      <c r="CBY18" s="1"/>
      <c r="CBZ18" s="1"/>
      <c r="CCA18" s="1"/>
      <c r="CCB18" s="1"/>
      <c r="CCC18" s="1"/>
      <c r="CCD18" s="1"/>
      <c r="CCE18" s="1"/>
      <c r="CCF18" s="1"/>
      <c r="CCG18" s="1"/>
      <c r="CCH18" s="1"/>
      <c r="CCI18" s="1"/>
      <c r="CCJ18" s="1"/>
      <c r="CCK18" s="1"/>
      <c r="CCL18" s="1"/>
      <c r="CCM18" s="1"/>
      <c r="CCN18" s="1"/>
      <c r="CCO18" s="1"/>
      <c r="CCP18" s="1"/>
      <c r="CCQ18" s="1"/>
      <c r="CCR18" s="1"/>
      <c r="CCS18" s="1"/>
      <c r="CCT18" s="1"/>
      <c r="CCU18" s="1"/>
      <c r="CCV18" s="1"/>
      <c r="CCW18" s="1"/>
      <c r="CCX18" s="1"/>
      <c r="CCY18" s="1"/>
      <c r="CCZ18" s="1"/>
      <c r="CDA18" s="1"/>
      <c r="CDB18" s="1"/>
      <c r="CDC18" s="1"/>
      <c r="CDD18" s="1"/>
      <c r="CDE18" s="1"/>
      <c r="CDF18" s="1"/>
      <c r="CDG18" s="1"/>
      <c r="CDH18" s="1"/>
      <c r="CDI18" s="1"/>
      <c r="CDJ18" s="1"/>
      <c r="CDK18" s="1"/>
      <c r="CDL18" s="1"/>
      <c r="CDM18" s="1"/>
      <c r="CDN18" s="1"/>
      <c r="CDO18" s="1"/>
      <c r="CDP18" s="1"/>
      <c r="CDQ18" s="1"/>
      <c r="CDR18" s="1"/>
      <c r="CDS18" s="1"/>
      <c r="CDT18" s="1"/>
      <c r="CDU18" s="1"/>
      <c r="CDV18" s="1"/>
      <c r="CDW18" s="1"/>
      <c r="CDX18" s="1"/>
      <c r="CDY18" s="1"/>
      <c r="CDZ18" s="1"/>
      <c r="CEA18" s="1"/>
      <c r="CEB18" s="1"/>
      <c r="CEC18" s="1"/>
      <c r="CED18" s="1"/>
      <c r="CEE18" s="1"/>
      <c r="CEF18" s="1"/>
      <c r="CEG18" s="1"/>
      <c r="CEH18" s="1"/>
      <c r="CEI18" s="1"/>
      <c r="CEJ18" s="1"/>
      <c r="CEK18" s="1"/>
      <c r="CEL18" s="1"/>
      <c r="CEM18" s="1"/>
      <c r="CEN18" s="1"/>
      <c r="CEO18" s="1"/>
      <c r="CEP18" s="1"/>
      <c r="CEQ18" s="1"/>
      <c r="CER18" s="1"/>
      <c r="CES18" s="1"/>
      <c r="CET18" s="1"/>
      <c r="CEU18" s="1"/>
      <c r="CEV18" s="1"/>
      <c r="CEW18" s="1"/>
      <c r="CEX18" s="1"/>
      <c r="CEY18" s="1"/>
      <c r="CEZ18" s="1"/>
      <c r="CFA18" s="1"/>
      <c r="CFB18" s="1"/>
      <c r="CFC18" s="1"/>
      <c r="CFD18" s="1"/>
      <c r="CFE18" s="1"/>
      <c r="CFF18" s="1"/>
      <c r="CFG18" s="1"/>
      <c r="CFH18" s="1"/>
      <c r="CFI18" s="1"/>
      <c r="CFJ18" s="1"/>
      <c r="CFK18" s="1"/>
      <c r="CFL18" s="1"/>
      <c r="CFM18" s="1"/>
      <c r="CFN18" s="1"/>
      <c r="CFO18" s="1"/>
      <c r="CFP18" s="1"/>
      <c r="CFQ18" s="1"/>
      <c r="CFR18" s="1"/>
      <c r="CFS18" s="1"/>
      <c r="CFT18" s="1"/>
      <c r="CFU18" s="1"/>
      <c r="CFV18" s="1"/>
      <c r="CFW18" s="1"/>
      <c r="CFX18" s="1"/>
      <c r="CFY18" s="1"/>
      <c r="CFZ18" s="1"/>
      <c r="CGA18" s="1"/>
      <c r="CGB18" s="1"/>
      <c r="CGC18" s="1"/>
      <c r="CGD18" s="1"/>
      <c r="CGE18" s="1"/>
      <c r="CGF18" s="1"/>
      <c r="CGG18" s="1"/>
      <c r="CGH18" s="1"/>
      <c r="CGI18" s="1"/>
      <c r="CGJ18" s="1"/>
      <c r="CGK18" s="1"/>
      <c r="CGL18" s="1"/>
      <c r="CGM18" s="1"/>
      <c r="CGN18" s="1"/>
      <c r="CGO18" s="1"/>
      <c r="CGP18" s="1"/>
      <c r="CGQ18" s="1"/>
      <c r="CGR18" s="1"/>
      <c r="CGS18" s="1"/>
      <c r="CGT18" s="1"/>
      <c r="CGU18" s="1"/>
      <c r="CGV18" s="1"/>
      <c r="CGW18" s="1"/>
      <c r="CGX18" s="1"/>
      <c r="CGY18" s="1"/>
      <c r="CGZ18" s="1"/>
      <c r="CHA18" s="1"/>
      <c r="CHB18" s="1"/>
      <c r="CHC18" s="1"/>
      <c r="CHD18" s="1"/>
      <c r="CHE18" s="1"/>
      <c r="CHF18" s="1"/>
      <c r="CHG18" s="1"/>
      <c r="CHH18" s="1"/>
      <c r="CHI18" s="1"/>
      <c r="CHJ18" s="1"/>
      <c r="CHK18" s="1"/>
      <c r="CHL18" s="1"/>
      <c r="CHM18" s="1"/>
      <c r="CHN18" s="1"/>
      <c r="CHO18" s="1"/>
      <c r="CHP18" s="1"/>
      <c r="CHQ18" s="1"/>
      <c r="CHR18" s="1"/>
      <c r="CHS18" s="1"/>
      <c r="CHT18" s="1"/>
      <c r="CHU18" s="1"/>
      <c r="CHV18" s="1"/>
      <c r="CHW18" s="1"/>
      <c r="CHX18" s="1"/>
      <c r="CHY18" s="1"/>
      <c r="CHZ18" s="1"/>
      <c r="CIA18" s="1"/>
      <c r="CIB18" s="1"/>
      <c r="CIC18" s="1"/>
      <c r="CID18" s="1"/>
      <c r="CIE18" s="1"/>
      <c r="CIF18" s="1"/>
      <c r="CIG18" s="1"/>
      <c r="CIH18" s="1"/>
      <c r="CII18" s="1"/>
      <c r="CIJ18" s="1"/>
      <c r="CIK18" s="1"/>
      <c r="CIL18" s="1"/>
      <c r="CIM18" s="1"/>
      <c r="CIN18" s="1"/>
      <c r="CIO18" s="1"/>
      <c r="CIP18" s="1"/>
      <c r="CIQ18" s="1"/>
      <c r="CIR18" s="1"/>
      <c r="CIS18" s="1"/>
      <c r="CIT18" s="1"/>
      <c r="CIU18" s="1"/>
      <c r="CIV18" s="1"/>
      <c r="CIW18" s="1"/>
      <c r="CIX18" s="1"/>
      <c r="CIY18" s="1"/>
      <c r="CIZ18" s="1"/>
      <c r="CJA18" s="1"/>
      <c r="CJB18" s="1"/>
      <c r="CJC18" s="1"/>
      <c r="CJD18" s="1"/>
      <c r="CJE18" s="1"/>
      <c r="CJF18" s="1"/>
      <c r="CJG18" s="1"/>
      <c r="CJH18" s="1"/>
      <c r="CJI18" s="1"/>
      <c r="CJJ18" s="1"/>
      <c r="CJK18" s="1"/>
      <c r="CJL18" s="1"/>
      <c r="CJM18" s="1"/>
      <c r="CJN18" s="1"/>
      <c r="CJO18" s="1"/>
      <c r="CJP18" s="1"/>
      <c r="CJQ18" s="1"/>
      <c r="CJR18" s="1"/>
      <c r="CJS18" s="1"/>
      <c r="CJT18" s="1"/>
      <c r="CJU18" s="1"/>
      <c r="CJV18" s="1"/>
      <c r="CJW18" s="1"/>
      <c r="CJX18" s="1"/>
      <c r="CJY18" s="1"/>
      <c r="CJZ18" s="1"/>
      <c r="CKA18" s="1"/>
      <c r="CKB18" s="1"/>
      <c r="CKC18" s="1"/>
      <c r="CKD18" s="1"/>
      <c r="CKE18" s="1"/>
      <c r="CKF18" s="1"/>
      <c r="CKG18" s="1"/>
      <c r="CKH18" s="1"/>
      <c r="CKI18" s="1"/>
      <c r="CKJ18" s="1"/>
      <c r="CKK18" s="1"/>
      <c r="CKL18" s="1"/>
      <c r="CKM18" s="1"/>
      <c r="CKN18" s="1"/>
      <c r="CKO18" s="1"/>
      <c r="CKP18" s="1"/>
      <c r="CKQ18" s="1"/>
      <c r="CKR18" s="1"/>
      <c r="CKS18" s="1"/>
      <c r="CKT18" s="1"/>
      <c r="CKU18" s="1"/>
      <c r="CKV18" s="1"/>
      <c r="CKW18" s="1"/>
      <c r="CKX18" s="1"/>
      <c r="CKY18" s="1"/>
      <c r="CKZ18" s="1"/>
      <c r="CLA18" s="1"/>
      <c r="CLB18" s="1"/>
      <c r="CLC18" s="1"/>
      <c r="CLD18" s="1"/>
      <c r="CLE18" s="1"/>
      <c r="CLF18" s="1"/>
      <c r="CLG18" s="1"/>
      <c r="CLH18" s="1"/>
      <c r="CLI18" s="1"/>
      <c r="CLJ18" s="1"/>
      <c r="CLK18" s="1"/>
      <c r="CLL18" s="1"/>
      <c r="CLM18" s="1"/>
      <c r="CLN18" s="1"/>
      <c r="CLO18" s="1"/>
      <c r="CLP18" s="1"/>
      <c r="CLQ18" s="1"/>
      <c r="CLR18" s="1"/>
      <c r="CLS18" s="1"/>
      <c r="CLT18" s="1"/>
      <c r="CLU18" s="1"/>
      <c r="CLV18" s="1"/>
      <c r="CLW18" s="1"/>
      <c r="CLX18" s="1"/>
      <c r="CLY18" s="1"/>
      <c r="CLZ18" s="1"/>
      <c r="CMA18" s="1"/>
      <c r="CMB18" s="1"/>
      <c r="CMC18" s="1"/>
      <c r="CMD18" s="1"/>
      <c r="CME18" s="1"/>
      <c r="CMF18" s="1"/>
      <c r="CMG18" s="1"/>
      <c r="CMH18" s="1"/>
      <c r="CMI18" s="1"/>
      <c r="CMJ18" s="1"/>
      <c r="CMK18" s="1"/>
      <c r="CML18" s="1"/>
      <c r="CMM18" s="1"/>
      <c r="CMN18" s="1"/>
      <c r="CMO18" s="1"/>
      <c r="CMP18" s="1"/>
      <c r="CMQ18" s="1"/>
      <c r="CMR18" s="1"/>
      <c r="CMS18" s="1"/>
      <c r="CMT18" s="1"/>
      <c r="CMU18" s="1"/>
      <c r="CMV18" s="1"/>
      <c r="CMW18" s="1"/>
      <c r="CMX18" s="1"/>
      <c r="CMY18" s="1"/>
      <c r="CMZ18" s="1"/>
      <c r="CNA18" s="1"/>
      <c r="CNB18" s="1"/>
      <c r="CNC18" s="1"/>
      <c r="CND18" s="1"/>
      <c r="CNE18" s="1"/>
      <c r="CNF18" s="1"/>
      <c r="CNG18" s="1"/>
      <c r="CNH18" s="1"/>
      <c r="CNI18" s="1"/>
      <c r="CNJ18" s="1"/>
      <c r="CNK18" s="1"/>
      <c r="CNL18" s="1"/>
      <c r="CNM18" s="1"/>
      <c r="CNN18" s="1"/>
      <c r="CNO18" s="1"/>
      <c r="CNP18" s="1"/>
      <c r="CNQ18" s="1"/>
      <c r="CNR18" s="1"/>
      <c r="CNS18" s="1"/>
      <c r="CNT18" s="1"/>
      <c r="CNU18" s="1"/>
      <c r="CNV18" s="1"/>
      <c r="CNW18" s="1"/>
      <c r="CNX18" s="1"/>
      <c r="CNY18" s="1"/>
      <c r="CNZ18" s="1"/>
      <c r="COA18" s="1"/>
      <c r="COB18" s="1"/>
      <c r="COC18" s="1"/>
      <c r="COD18" s="1"/>
      <c r="COE18" s="1"/>
      <c r="COF18" s="1"/>
      <c r="COG18" s="1"/>
      <c r="COH18" s="1"/>
      <c r="COI18" s="1"/>
      <c r="COJ18" s="1"/>
      <c r="COK18" s="1"/>
      <c r="COL18" s="1"/>
      <c r="COM18" s="1"/>
      <c r="CON18" s="1"/>
      <c r="COO18" s="1"/>
      <c r="COP18" s="1"/>
      <c r="COQ18" s="1"/>
      <c r="COR18" s="1"/>
      <c r="COS18" s="1"/>
      <c r="COT18" s="1"/>
      <c r="COU18" s="1"/>
      <c r="COV18" s="1"/>
      <c r="COW18" s="1"/>
      <c r="COX18" s="1"/>
      <c r="COY18" s="1"/>
      <c r="COZ18" s="1"/>
      <c r="CPA18" s="1"/>
      <c r="CPB18" s="1"/>
      <c r="CPC18" s="1"/>
      <c r="CPD18" s="1"/>
      <c r="CPE18" s="1"/>
      <c r="CPF18" s="1"/>
      <c r="CPG18" s="1"/>
      <c r="CPH18" s="1"/>
      <c r="CPI18" s="1"/>
      <c r="CPJ18" s="1"/>
      <c r="CPK18" s="1"/>
      <c r="CPL18" s="1"/>
      <c r="CPM18" s="1"/>
      <c r="CPN18" s="1"/>
      <c r="CPO18" s="1"/>
      <c r="CPP18" s="1"/>
      <c r="CPQ18" s="1"/>
      <c r="CPR18" s="1"/>
      <c r="CPS18" s="1"/>
      <c r="CPT18" s="1"/>
      <c r="CPU18" s="1"/>
      <c r="CPV18" s="1"/>
      <c r="CPW18" s="1"/>
      <c r="CPX18" s="1"/>
      <c r="CPY18" s="1"/>
      <c r="CPZ18" s="1"/>
      <c r="CQA18" s="1"/>
      <c r="CQB18" s="1"/>
      <c r="CQC18" s="1"/>
      <c r="CQD18" s="1"/>
      <c r="CQE18" s="1"/>
      <c r="CQF18" s="1"/>
      <c r="CQG18" s="1"/>
      <c r="CQH18" s="1"/>
      <c r="CQI18" s="1"/>
      <c r="CQJ18" s="1"/>
      <c r="CQK18" s="1"/>
      <c r="CQL18" s="1"/>
      <c r="CQM18" s="1"/>
      <c r="CQN18" s="1"/>
      <c r="CQO18" s="1"/>
      <c r="CQP18" s="1"/>
      <c r="CQQ18" s="1"/>
      <c r="CQR18" s="1"/>
      <c r="CQS18" s="1"/>
      <c r="CQT18" s="1"/>
      <c r="CQU18" s="1"/>
      <c r="CQV18" s="1"/>
      <c r="CQW18" s="1"/>
      <c r="CQX18" s="1"/>
      <c r="CQY18" s="1"/>
      <c r="CQZ18" s="1"/>
      <c r="CRA18" s="1"/>
      <c r="CRB18" s="1"/>
      <c r="CRC18" s="1"/>
      <c r="CRD18" s="1"/>
      <c r="CRE18" s="1"/>
      <c r="CRF18" s="1"/>
      <c r="CRG18" s="1"/>
      <c r="CRH18" s="1"/>
      <c r="CRI18" s="1"/>
      <c r="CRJ18" s="1"/>
      <c r="CRK18" s="1"/>
      <c r="CRL18" s="1"/>
      <c r="CRM18" s="1"/>
      <c r="CRN18" s="1"/>
      <c r="CRO18" s="1"/>
      <c r="CRP18" s="1"/>
      <c r="CRQ18" s="1"/>
      <c r="CRR18" s="1"/>
      <c r="CRS18" s="1"/>
      <c r="CRT18" s="1"/>
      <c r="CRU18" s="1"/>
      <c r="CRV18" s="1"/>
      <c r="CRW18" s="1"/>
      <c r="CRX18" s="1"/>
      <c r="CRY18" s="1"/>
      <c r="CRZ18" s="1"/>
      <c r="CSA18" s="1"/>
      <c r="CSB18" s="1"/>
      <c r="CSC18" s="1"/>
      <c r="CSD18" s="1"/>
      <c r="CSE18" s="1"/>
      <c r="CSF18" s="1"/>
      <c r="CSG18" s="1"/>
      <c r="CSH18" s="1"/>
      <c r="CSI18" s="1"/>
      <c r="CSJ18" s="1"/>
      <c r="CSK18" s="1"/>
      <c r="CSL18" s="1"/>
      <c r="CSM18" s="1"/>
      <c r="CSN18" s="1"/>
      <c r="CSO18" s="1"/>
      <c r="CSP18" s="1"/>
      <c r="CSQ18" s="1"/>
      <c r="CSR18" s="1"/>
      <c r="CSS18" s="1"/>
      <c r="CST18" s="1"/>
      <c r="CSU18" s="1"/>
      <c r="CSV18" s="1"/>
      <c r="CSW18" s="1"/>
      <c r="CSX18" s="1"/>
      <c r="CSY18" s="1"/>
      <c r="CSZ18" s="1"/>
      <c r="CTA18" s="1"/>
      <c r="CTB18" s="1"/>
      <c r="CTC18" s="1"/>
      <c r="CTD18" s="1"/>
      <c r="CTE18" s="1"/>
      <c r="CTF18" s="1"/>
      <c r="CTG18" s="1"/>
      <c r="CTH18" s="1"/>
      <c r="CTI18" s="1"/>
      <c r="CTJ18" s="1"/>
      <c r="CTK18" s="1"/>
      <c r="CTL18" s="1"/>
      <c r="CTM18" s="1"/>
      <c r="CTN18" s="1"/>
      <c r="CTO18" s="1"/>
      <c r="CTP18" s="1"/>
      <c r="CTQ18" s="1"/>
      <c r="CTR18" s="1"/>
      <c r="CTS18" s="1"/>
      <c r="CTT18" s="1"/>
      <c r="CTU18" s="1"/>
      <c r="CTV18" s="1"/>
      <c r="CTW18" s="1"/>
      <c r="CTX18" s="1"/>
      <c r="CTY18" s="1"/>
      <c r="CTZ18" s="1"/>
      <c r="CUA18" s="1"/>
      <c r="CUB18" s="1"/>
      <c r="CUC18" s="1"/>
      <c r="CUD18" s="1"/>
      <c r="CUE18" s="1"/>
      <c r="CUF18" s="1"/>
      <c r="CUG18" s="1"/>
      <c r="CUH18" s="1"/>
      <c r="CUI18" s="1"/>
      <c r="CUJ18" s="1"/>
      <c r="CUK18" s="1"/>
      <c r="CUL18" s="1"/>
      <c r="CUM18" s="1"/>
      <c r="CUN18" s="1"/>
      <c r="CUO18" s="1"/>
      <c r="CUP18" s="1"/>
      <c r="CUQ18" s="1"/>
      <c r="CUR18" s="1"/>
      <c r="CUS18" s="1"/>
      <c r="CUT18" s="1"/>
      <c r="CUU18" s="1"/>
      <c r="CUV18" s="1"/>
      <c r="CUW18" s="1"/>
      <c r="CUX18" s="1"/>
      <c r="CUY18" s="1"/>
      <c r="CUZ18" s="1"/>
      <c r="CVA18" s="1"/>
      <c r="CVB18" s="1"/>
      <c r="CVC18" s="1"/>
      <c r="CVD18" s="1"/>
      <c r="CVE18" s="1"/>
      <c r="CVF18" s="1"/>
      <c r="CVG18" s="1"/>
      <c r="CVH18" s="1"/>
      <c r="CVI18" s="1"/>
      <c r="CVJ18" s="1"/>
      <c r="CVK18" s="1"/>
      <c r="CVL18" s="1"/>
      <c r="CVM18" s="1"/>
      <c r="CVN18" s="1"/>
      <c r="CVO18" s="1"/>
      <c r="CVP18" s="1"/>
      <c r="CVQ18" s="1"/>
      <c r="CVR18" s="1"/>
      <c r="CVS18" s="1"/>
      <c r="CVT18" s="1"/>
      <c r="CVU18" s="1"/>
      <c r="CVV18" s="1"/>
      <c r="CVW18" s="1"/>
      <c r="CVX18" s="1"/>
      <c r="CVY18" s="1"/>
      <c r="CVZ18" s="1"/>
      <c r="CWA18" s="1"/>
      <c r="CWB18" s="1"/>
      <c r="CWC18" s="1"/>
      <c r="CWD18" s="1"/>
      <c r="CWE18" s="1"/>
      <c r="CWF18" s="1"/>
      <c r="CWG18" s="1"/>
      <c r="CWH18" s="1"/>
      <c r="CWI18" s="1"/>
      <c r="CWJ18" s="1"/>
      <c r="CWK18" s="1"/>
      <c r="CWL18" s="1"/>
      <c r="CWM18" s="1"/>
      <c r="CWN18" s="1"/>
      <c r="CWO18" s="1"/>
      <c r="CWP18" s="1"/>
      <c r="CWQ18" s="1"/>
      <c r="CWR18" s="1"/>
      <c r="CWS18" s="1"/>
      <c r="CWT18" s="1"/>
      <c r="CWU18" s="1"/>
      <c r="CWV18" s="1"/>
      <c r="CWW18" s="1"/>
      <c r="CWX18" s="1"/>
      <c r="CWY18" s="1"/>
      <c r="CWZ18" s="1"/>
      <c r="CXA18" s="1"/>
      <c r="CXB18" s="1"/>
      <c r="CXC18" s="1"/>
      <c r="CXD18" s="1"/>
      <c r="CXE18" s="1"/>
      <c r="CXF18" s="1"/>
      <c r="CXG18" s="1"/>
      <c r="CXH18" s="1"/>
      <c r="CXI18" s="1"/>
      <c r="CXJ18" s="1"/>
      <c r="CXK18" s="1"/>
      <c r="CXL18" s="1"/>
      <c r="CXM18" s="1"/>
      <c r="CXN18" s="1"/>
      <c r="CXO18" s="1"/>
      <c r="CXP18" s="1"/>
      <c r="CXQ18" s="1"/>
      <c r="CXR18" s="1"/>
      <c r="CXS18" s="1"/>
      <c r="CXT18" s="1"/>
      <c r="CXU18" s="1"/>
      <c r="CXV18" s="1"/>
      <c r="CXW18" s="1"/>
      <c r="CXX18" s="1"/>
      <c r="CXY18" s="1"/>
      <c r="CXZ18" s="1"/>
      <c r="CYA18" s="1"/>
      <c r="CYB18" s="1"/>
      <c r="CYC18" s="1"/>
      <c r="CYD18" s="1"/>
      <c r="CYE18" s="1"/>
      <c r="CYF18" s="1"/>
      <c r="CYG18" s="1"/>
      <c r="CYH18" s="1"/>
      <c r="CYI18" s="1"/>
      <c r="CYJ18" s="1"/>
      <c r="CYK18" s="1"/>
      <c r="CYL18" s="1"/>
      <c r="CYM18" s="1"/>
      <c r="CYN18" s="1"/>
      <c r="CYO18" s="1"/>
      <c r="CYP18" s="1"/>
      <c r="CYQ18" s="1"/>
      <c r="CYR18" s="1"/>
      <c r="CYS18" s="1"/>
      <c r="CYT18" s="1"/>
      <c r="CYU18" s="1"/>
      <c r="CYV18" s="1"/>
      <c r="CYW18" s="1"/>
      <c r="CYX18" s="1"/>
      <c r="CYY18" s="1"/>
      <c r="CYZ18" s="1"/>
      <c r="CZA18" s="1"/>
      <c r="CZB18" s="1"/>
      <c r="CZC18" s="1"/>
      <c r="CZD18" s="1"/>
      <c r="CZE18" s="1"/>
      <c r="CZF18" s="1"/>
      <c r="CZG18" s="1"/>
      <c r="CZH18" s="1"/>
      <c r="CZI18" s="1"/>
      <c r="CZJ18" s="1"/>
      <c r="CZK18" s="1"/>
      <c r="CZL18" s="1"/>
      <c r="CZM18" s="1"/>
      <c r="CZN18" s="1"/>
      <c r="CZO18" s="1"/>
      <c r="CZP18" s="1"/>
      <c r="CZQ18" s="1"/>
      <c r="CZR18" s="1"/>
      <c r="CZS18" s="1"/>
      <c r="CZT18" s="1"/>
      <c r="CZU18" s="1"/>
      <c r="CZV18" s="1"/>
      <c r="CZW18" s="1"/>
      <c r="CZX18" s="1"/>
      <c r="CZY18" s="1"/>
      <c r="CZZ18" s="1"/>
      <c r="DAA18" s="1"/>
      <c r="DAB18" s="1"/>
      <c r="DAC18" s="1"/>
      <c r="DAD18" s="1"/>
      <c r="DAE18" s="1"/>
      <c r="DAF18" s="1"/>
      <c r="DAG18" s="1"/>
      <c r="DAH18" s="1"/>
      <c r="DAI18" s="1"/>
      <c r="DAJ18" s="1"/>
      <c r="DAK18" s="1"/>
      <c r="DAL18" s="1"/>
      <c r="DAM18" s="1"/>
      <c r="DAN18" s="1"/>
      <c r="DAO18" s="1"/>
      <c r="DAP18" s="1"/>
      <c r="DAQ18" s="1"/>
      <c r="DAR18" s="1"/>
      <c r="DAS18" s="1"/>
      <c r="DAT18" s="1"/>
      <c r="DAU18" s="1"/>
      <c r="DAV18" s="1"/>
      <c r="DAW18" s="1"/>
      <c r="DAX18" s="1"/>
      <c r="DAY18" s="1"/>
      <c r="DAZ18" s="1"/>
      <c r="DBA18" s="1"/>
      <c r="DBB18" s="1"/>
      <c r="DBC18" s="1"/>
      <c r="DBD18" s="1"/>
      <c r="DBE18" s="1"/>
      <c r="DBF18" s="1"/>
      <c r="DBG18" s="1"/>
      <c r="DBH18" s="1"/>
      <c r="DBI18" s="1"/>
      <c r="DBJ18" s="1"/>
      <c r="DBK18" s="1"/>
      <c r="DBL18" s="1"/>
      <c r="DBM18" s="1"/>
      <c r="DBN18" s="1"/>
      <c r="DBO18" s="1"/>
      <c r="DBP18" s="1"/>
      <c r="DBQ18" s="1"/>
      <c r="DBR18" s="1"/>
      <c r="DBS18" s="1"/>
      <c r="DBT18" s="1"/>
      <c r="DBU18" s="1"/>
      <c r="DBV18" s="1"/>
      <c r="DBW18" s="1"/>
      <c r="DBX18" s="1"/>
      <c r="DBY18" s="1"/>
      <c r="DBZ18" s="1"/>
      <c r="DCA18" s="1"/>
      <c r="DCB18" s="1"/>
      <c r="DCC18" s="1"/>
      <c r="DCD18" s="1"/>
      <c r="DCE18" s="1"/>
      <c r="DCF18" s="1"/>
      <c r="DCG18" s="1"/>
      <c r="DCH18" s="1"/>
      <c r="DCI18" s="1"/>
      <c r="DCJ18" s="1"/>
      <c r="DCK18" s="1"/>
      <c r="DCL18" s="1"/>
      <c r="DCM18" s="1"/>
      <c r="DCN18" s="1"/>
      <c r="DCO18" s="1"/>
      <c r="DCP18" s="1"/>
      <c r="DCQ18" s="1"/>
      <c r="DCR18" s="1"/>
      <c r="DCS18" s="1"/>
      <c r="DCT18" s="1"/>
      <c r="DCU18" s="1"/>
      <c r="DCV18" s="1"/>
      <c r="DCW18" s="1"/>
      <c r="DCX18" s="1"/>
      <c r="DCY18" s="1"/>
      <c r="DCZ18" s="1"/>
      <c r="DDA18" s="1"/>
      <c r="DDB18" s="1"/>
      <c r="DDC18" s="1"/>
      <c r="DDD18" s="1"/>
      <c r="DDE18" s="1"/>
      <c r="DDF18" s="1"/>
      <c r="DDG18" s="1"/>
      <c r="DDH18" s="1"/>
      <c r="DDI18" s="1"/>
      <c r="DDJ18" s="1"/>
      <c r="DDK18" s="1"/>
      <c r="DDL18" s="1"/>
      <c r="DDM18" s="1"/>
      <c r="DDN18" s="1"/>
      <c r="DDO18" s="1"/>
      <c r="DDP18" s="1"/>
      <c r="DDQ18" s="1"/>
      <c r="DDR18" s="1"/>
      <c r="DDS18" s="1"/>
      <c r="DDT18" s="1"/>
      <c r="DDU18" s="1"/>
      <c r="DDV18" s="1"/>
      <c r="DDW18" s="1"/>
      <c r="DDX18" s="1"/>
      <c r="DDY18" s="1"/>
      <c r="DDZ18" s="1"/>
      <c r="DEA18" s="1"/>
      <c r="DEB18" s="1"/>
      <c r="DEC18" s="1"/>
      <c r="DED18" s="1"/>
      <c r="DEE18" s="1"/>
      <c r="DEF18" s="1"/>
      <c r="DEG18" s="1"/>
      <c r="DEH18" s="1"/>
      <c r="DEI18" s="1"/>
      <c r="DEJ18" s="1"/>
      <c r="DEK18" s="1"/>
      <c r="DEL18" s="1"/>
      <c r="DEM18" s="1"/>
      <c r="DEN18" s="1"/>
      <c r="DEO18" s="1"/>
      <c r="DEP18" s="1"/>
      <c r="DEQ18" s="1"/>
      <c r="DER18" s="1"/>
      <c r="DES18" s="1"/>
      <c r="DET18" s="1"/>
      <c r="DEU18" s="1"/>
      <c r="DEV18" s="1"/>
      <c r="DEW18" s="1"/>
      <c r="DEX18" s="1"/>
      <c r="DEY18" s="1"/>
      <c r="DEZ18" s="1"/>
      <c r="DFA18" s="1"/>
      <c r="DFB18" s="1"/>
      <c r="DFC18" s="1"/>
      <c r="DFD18" s="1"/>
      <c r="DFE18" s="1"/>
      <c r="DFF18" s="1"/>
      <c r="DFG18" s="1"/>
      <c r="DFH18" s="1"/>
      <c r="DFI18" s="1"/>
      <c r="DFJ18" s="1"/>
      <c r="DFK18" s="1"/>
      <c r="DFL18" s="1"/>
      <c r="DFM18" s="1"/>
      <c r="DFN18" s="1"/>
      <c r="DFO18" s="1"/>
      <c r="DFP18" s="1"/>
      <c r="DFQ18" s="1"/>
      <c r="DFR18" s="1"/>
      <c r="DFS18" s="1"/>
      <c r="DFT18" s="1"/>
      <c r="DFU18" s="1"/>
      <c r="DFV18" s="1"/>
      <c r="DFW18" s="1"/>
      <c r="DFX18" s="1"/>
      <c r="DFY18" s="1"/>
      <c r="DFZ18" s="1"/>
      <c r="DGA18" s="1"/>
      <c r="DGB18" s="1"/>
      <c r="DGC18" s="1"/>
      <c r="DGD18" s="1"/>
      <c r="DGE18" s="1"/>
      <c r="DGF18" s="1"/>
      <c r="DGG18" s="1"/>
      <c r="DGH18" s="1"/>
      <c r="DGI18" s="1"/>
      <c r="DGJ18" s="1"/>
      <c r="DGK18" s="1"/>
      <c r="DGL18" s="1"/>
      <c r="DGM18" s="1"/>
      <c r="DGN18" s="1"/>
      <c r="DGO18" s="1"/>
      <c r="DGP18" s="1"/>
      <c r="DGQ18" s="1"/>
      <c r="DGR18" s="1"/>
      <c r="DGS18" s="1"/>
      <c r="DGT18" s="1"/>
      <c r="DGU18" s="1"/>
      <c r="DGV18" s="1"/>
      <c r="DGW18" s="1"/>
      <c r="DGX18" s="1"/>
      <c r="DGY18" s="1"/>
      <c r="DGZ18" s="1"/>
      <c r="DHA18" s="1"/>
      <c r="DHB18" s="1"/>
      <c r="DHC18" s="1"/>
      <c r="DHD18" s="1"/>
      <c r="DHE18" s="1"/>
      <c r="DHF18" s="1"/>
      <c r="DHG18" s="1"/>
      <c r="DHH18" s="1"/>
      <c r="DHI18" s="1"/>
      <c r="DHJ18" s="1"/>
      <c r="DHK18" s="1"/>
      <c r="DHL18" s="1"/>
      <c r="DHM18" s="1"/>
      <c r="DHN18" s="1"/>
      <c r="DHO18" s="1"/>
      <c r="DHP18" s="1"/>
      <c r="DHQ18" s="1"/>
      <c r="DHR18" s="1"/>
      <c r="DHS18" s="1"/>
      <c r="DHT18" s="1"/>
      <c r="DHU18" s="1"/>
      <c r="DHV18" s="1"/>
      <c r="DHW18" s="1"/>
      <c r="DHX18" s="1"/>
      <c r="DHY18" s="1"/>
      <c r="DHZ18" s="1"/>
      <c r="DIA18" s="1"/>
      <c r="DIB18" s="1"/>
      <c r="DIC18" s="1"/>
      <c r="DID18" s="1"/>
      <c r="DIE18" s="1"/>
      <c r="DIF18" s="1"/>
      <c r="DIG18" s="1"/>
      <c r="DIH18" s="1"/>
      <c r="DII18" s="1"/>
      <c r="DIJ18" s="1"/>
      <c r="DIK18" s="1"/>
      <c r="DIL18" s="1"/>
      <c r="DIM18" s="1"/>
      <c r="DIN18" s="1"/>
      <c r="DIO18" s="1"/>
      <c r="DIP18" s="1"/>
      <c r="DIQ18" s="1"/>
      <c r="DIR18" s="1"/>
      <c r="DIS18" s="1"/>
      <c r="DIT18" s="1"/>
      <c r="DIU18" s="1"/>
      <c r="DIV18" s="1"/>
      <c r="DIW18" s="1"/>
      <c r="DIX18" s="1"/>
      <c r="DIY18" s="1"/>
      <c r="DIZ18" s="1"/>
      <c r="DJA18" s="1"/>
      <c r="DJB18" s="1"/>
      <c r="DJC18" s="1"/>
      <c r="DJD18" s="1"/>
      <c r="DJE18" s="1"/>
      <c r="DJF18" s="1"/>
      <c r="DJG18" s="1"/>
      <c r="DJH18" s="1"/>
      <c r="DJI18" s="1"/>
      <c r="DJJ18" s="1"/>
      <c r="DJK18" s="1"/>
      <c r="DJL18" s="1"/>
      <c r="DJM18" s="1"/>
      <c r="DJN18" s="1"/>
      <c r="DJO18" s="1"/>
      <c r="DJP18" s="1"/>
      <c r="DJQ18" s="1"/>
      <c r="DJR18" s="1"/>
      <c r="DJS18" s="1"/>
      <c r="DJT18" s="1"/>
      <c r="DJU18" s="1"/>
      <c r="DJV18" s="1"/>
      <c r="DJW18" s="1"/>
      <c r="DJX18" s="1"/>
      <c r="DJY18" s="1"/>
      <c r="DJZ18" s="1"/>
      <c r="DKA18" s="1"/>
      <c r="DKB18" s="1"/>
      <c r="DKC18" s="1"/>
      <c r="DKD18" s="1"/>
      <c r="DKE18" s="1"/>
      <c r="DKF18" s="1"/>
      <c r="DKG18" s="1"/>
      <c r="DKH18" s="1"/>
      <c r="DKI18" s="1"/>
      <c r="DKJ18" s="1"/>
      <c r="DKK18" s="1"/>
      <c r="DKL18" s="1"/>
      <c r="DKM18" s="1"/>
      <c r="DKN18" s="1"/>
      <c r="DKO18" s="1"/>
      <c r="DKP18" s="1"/>
      <c r="DKQ18" s="1"/>
      <c r="DKR18" s="1"/>
      <c r="DKS18" s="1"/>
      <c r="DKT18" s="1"/>
      <c r="DKU18" s="1"/>
      <c r="DKV18" s="1"/>
      <c r="DKW18" s="1"/>
      <c r="DKX18" s="1"/>
      <c r="DKY18" s="1"/>
      <c r="DKZ18" s="1"/>
      <c r="DLA18" s="1"/>
      <c r="DLB18" s="1"/>
      <c r="DLC18" s="1"/>
      <c r="DLD18" s="1"/>
      <c r="DLE18" s="1"/>
      <c r="DLF18" s="1"/>
      <c r="DLG18" s="1"/>
      <c r="DLH18" s="1"/>
      <c r="DLI18" s="1"/>
      <c r="DLJ18" s="1"/>
      <c r="DLK18" s="1"/>
      <c r="DLL18" s="1"/>
      <c r="DLM18" s="1"/>
      <c r="DLN18" s="1"/>
      <c r="DLO18" s="1"/>
      <c r="DLP18" s="1"/>
      <c r="DLQ18" s="1"/>
      <c r="DLR18" s="1"/>
      <c r="DLS18" s="1"/>
      <c r="DLT18" s="1"/>
      <c r="DLU18" s="1"/>
      <c r="DLV18" s="1"/>
      <c r="DLW18" s="1"/>
      <c r="DLX18" s="1"/>
      <c r="DLY18" s="1"/>
      <c r="DLZ18" s="1"/>
      <c r="DMA18" s="1"/>
      <c r="DMB18" s="1"/>
      <c r="DMC18" s="1"/>
      <c r="DMD18" s="1"/>
      <c r="DME18" s="1"/>
      <c r="DMF18" s="1"/>
      <c r="DMG18" s="1"/>
      <c r="DMH18" s="1"/>
      <c r="DMI18" s="1"/>
      <c r="DMJ18" s="1"/>
      <c r="DMK18" s="1"/>
      <c r="DML18" s="1"/>
      <c r="DMM18" s="1"/>
      <c r="DMN18" s="1"/>
      <c r="DMO18" s="1"/>
      <c r="DMP18" s="1"/>
      <c r="DMQ18" s="1"/>
      <c r="DMR18" s="1"/>
      <c r="DMS18" s="1"/>
      <c r="DMT18" s="1"/>
      <c r="DMU18" s="1"/>
      <c r="DMV18" s="1"/>
      <c r="DMW18" s="1"/>
      <c r="DMX18" s="1"/>
      <c r="DMY18" s="1"/>
      <c r="DMZ18" s="1"/>
      <c r="DNA18" s="1"/>
      <c r="DNB18" s="1"/>
      <c r="DNC18" s="1"/>
      <c r="DND18" s="1"/>
      <c r="DNE18" s="1"/>
      <c r="DNF18" s="1"/>
      <c r="DNG18" s="1"/>
      <c r="DNH18" s="1"/>
      <c r="DNI18" s="1"/>
      <c r="DNJ18" s="1"/>
      <c r="DNK18" s="1"/>
      <c r="DNL18" s="1"/>
      <c r="DNM18" s="1"/>
      <c r="DNN18" s="1"/>
      <c r="DNO18" s="1"/>
      <c r="DNP18" s="1"/>
      <c r="DNQ18" s="1"/>
      <c r="DNR18" s="1"/>
      <c r="DNS18" s="1"/>
      <c r="DNT18" s="1"/>
      <c r="DNU18" s="1"/>
      <c r="DNV18" s="1"/>
      <c r="DNW18" s="1"/>
      <c r="DNX18" s="1"/>
      <c r="DNY18" s="1"/>
      <c r="DNZ18" s="1"/>
      <c r="DOA18" s="1"/>
      <c r="DOB18" s="1"/>
      <c r="DOC18" s="1"/>
      <c r="DOD18" s="1"/>
      <c r="DOE18" s="1"/>
      <c r="DOF18" s="1"/>
      <c r="DOG18" s="1"/>
      <c r="DOH18" s="1"/>
      <c r="DOI18" s="1"/>
      <c r="DOJ18" s="1"/>
      <c r="DOK18" s="1"/>
      <c r="DOL18" s="1"/>
      <c r="DOM18" s="1"/>
      <c r="DON18" s="1"/>
      <c r="DOO18" s="1"/>
      <c r="DOP18" s="1"/>
      <c r="DOQ18" s="1"/>
      <c r="DOR18" s="1"/>
      <c r="DOS18" s="1"/>
      <c r="DOT18" s="1"/>
      <c r="DOU18" s="1"/>
      <c r="DOV18" s="1"/>
      <c r="DOW18" s="1"/>
      <c r="DOX18" s="1"/>
      <c r="DOY18" s="1"/>
      <c r="DOZ18" s="1"/>
      <c r="DPA18" s="1"/>
      <c r="DPB18" s="1"/>
      <c r="DPC18" s="1"/>
      <c r="DPD18" s="1"/>
      <c r="DPE18" s="1"/>
      <c r="DPF18" s="1"/>
      <c r="DPG18" s="1"/>
      <c r="DPH18" s="1"/>
      <c r="DPI18" s="1"/>
      <c r="DPJ18" s="1"/>
      <c r="DPK18" s="1"/>
      <c r="DPL18" s="1"/>
      <c r="DPM18" s="1"/>
      <c r="DPN18" s="1"/>
      <c r="DPO18" s="1"/>
      <c r="DPP18" s="1"/>
      <c r="DPQ18" s="1"/>
      <c r="DPR18" s="1"/>
      <c r="DPS18" s="1"/>
      <c r="DPT18" s="1"/>
      <c r="DPU18" s="1"/>
      <c r="DPV18" s="1"/>
      <c r="DPW18" s="1"/>
      <c r="DPX18" s="1"/>
      <c r="DPY18" s="1"/>
      <c r="DPZ18" s="1"/>
      <c r="DQA18" s="1"/>
      <c r="DQB18" s="1"/>
      <c r="DQC18" s="1"/>
      <c r="DQD18" s="1"/>
      <c r="DQE18" s="1"/>
      <c r="DQF18" s="1"/>
      <c r="DQG18" s="1"/>
      <c r="DQH18" s="1"/>
      <c r="DQI18" s="1"/>
      <c r="DQJ18" s="1"/>
      <c r="DQK18" s="1"/>
      <c r="DQL18" s="1"/>
      <c r="DQM18" s="1"/>
      <c r="DQN18" s="1"/>
      <c r="DQO18" s="1"/>
      <c r="DQP18" s="1"/>
      <c r="DQQ18" s="1"/>
      <c r="DQR18" s="1"/>
      <c r="DQS18" s="1"/>
      <c r="DQT18" s="1"/>
      <c r="DQU18" s="1"/>
      <c r="DQV18" s="1"/>
      <c r="DQW18" s="1"/>
      <c r="DQX18" s="1"/>
      <c r="DQY18" s="1"/>
      <c r="DQZ18" s="1"/>
      <c r="DRA18" s="1"/>
      <c r="DRB18" s="1"/>
      <c r="DRC18" s="1"/>
      <c r="DRD18" s="1"/>
      <c r="DRE18" s="1"/>
      <c r="DRF18" s="1"/>
      <c r="DRG18" s="1"/>
      <c r="DRH18" s="1"/>
      <c r="DRI18" s="1"/>
      <c r="DRJ18" s="1"/>
      <c r="DRK18" s="1"/>
      <c r="DRL18" s="1"/>
      <c r="DRM18" s="1"/>
      <c r="DRN18" s="1"/>
      <c r="DRO18" s="1"/>
      <c r="DRP18" s="1"/>
      <c r="DRQ18" s="1"/>
      <c r="DRR18" s="1"/>
      <c r="DRS18" s="1"/>
      <c r="DRT18" s="1"/>
      <c r="DRU18" s="1"/>
      <c r="DRV18" s="1"/>
      <c r="DRW18" s="1"/>
      <c r="DRX18" s="1"/>
      <c r="DRY18" s="1"/>
      <c r="DRZ18" s="1"/>
      <c r="DSA18" s="1"/>
      <c r="DSB18" s="1"/>
      <c r="DSC18" s="1"/>
      <c r="DSD18" s="1"/>
      <c r="DSE18" s="1"/>
      <c r="DSF18" s="1"/>
      <c r="DSG18" s="1"/>
      <c r="DSH18" s="1"/>
      <c r="DSI18" s="1"/>
      <c r="DSJ18" s="1"/>
      <c r="DSK18" s="1"/>
      <c r="DSL18" s="1"/>
      <c r="DSM18" s="1"/>
      <c r="DSN18" s="1"/>
      <c r="DSO18" s="1"/>
      <c r="DSP18" s="1"/>
      <c r="DSQ18" s="1"/>
      <c r="DSR18" s="1"/>
      <c r="DSS18" s="1"/>
      <c r="DST18" s="1"/>
      <c r="DSU18" s="1"/>
      <c r="DSV18" s="1"/>
      <c r="DSW18" s="1"/>
      <c r="DSX18" s="1"/>
      <c r="DSY18" s="1"/>
      <c r="DSZ18" s="1"/>
      <c r="DTA18" s="1"/>
      <c r="DTB18" s="1"/>
      <c r="DTC18" s="1"/>
      <c r="DTD18" s="1"/>
      <c r="DTE18" s="1"/>
      <c r="DTF18" s="1"/>
      <c r="DTG18" s="1"/>
      <c r="DTH18" s="1"/>
      <c r="DTI18" s="1"/>
      <c r="DTJ18" s="1"/>
      <c r="DTK18" s="1"/>
      <c r="DTL18" s="1"/>
      <c r="DTM18" s="1"/>
      <c r="DTN18" s="1"/>
      <c r="DTO18" s="1"/>
      <c r="DTP18" s="1"/>
      <c r="DTQ18" s="1"/>
      <c r="DTR18" s="1"/>
      <c r="DTS18" s="1"/>
      <c r="DTT18" s="1"/>
      <c r="DTU18" s="1"/>
      <c r="DTV18" s="1"/>
      <c r="DTW18" s="1"/>
      <c r="DTX18" s="1"/>
      <c r="DTY18" s="1"/>
      <c r="DTZ18" s="1"/>
      <c r="DUA18" s="1"/>
      <c r="DUB18" s="1"/>
      <c r="DUC18" s="1"/>
      <c r="DUD18" s="1"/>
      <c r="DUE18" s="1"/>
      <c r="DUF18" s="1"/>
      <c r="DUG18" s="1"/>
      <c r="DUH18" s="1"/>
      <c r="DUI18" s="1"/>
      <c r="DUJ18" s="1"/>
      <c r="DUK18" s="1"/>
      <c r="DUL18" s="1"/>
      <c r="DUM18" s="1"/>
      <c r="DUN18" s="1"/>
      <c r="DUO18" s="1"/>
      <c r="DUP18" s="1"/>
      <c r="DUQ18" s="1"/>
      <c r="DUR18" s="1"/>
      <c r="DUS18" s="1"/>
      <c r="DUT18" s="1"/>
      <c r="DUU18" s="1"/>
      <c r="DUV18" s="1"/>
      <c r="DUW18" s="1"/>
      <c r="DUX18" s="1"/>
      <c r="DUY18" s="1"/>
      <c r="DUZ18" s="1"/>
      <c r="DVA18" s="1"/>
      <c r="DVB18" s="1"/>
      <c r="DVC18" s="1"/>
      <c r="DVD18" s="1"/>
      <c r="DVE18" s="1"/>
      <c r="DVF18" s="1"/>
      <c r="DVG18" s="1"/>
      <c r="DVH18" s="1"/>
      <c r="DVI18" s="1"/>
      <c r="DVJ18" s="1"/>
      <c r="DVK18" s="1"/>
      <c r="DVL18" s="1"/>
      <c r="DVM18" s="1"/>
      <c r="DVN18" s="1"/>
      <c r="DVO18" s="1"/>
      <c r="DVP18" s="1"/>
      <c r="DVQ18" s="1"/>
      <c r="DVR18" s="1"/>
      <c r="DVS18" s="1"/>
      <c r="DVT18" s="1"/>
      <c r="DVU18" s="1"/>
      <c r="DVV18" s="1"/>
      <c r="DVW18" s="1"/>
      <c r="DVX18" s="1"/>
      <c r="DVY18" s="1"/>
      <c r="DVZ18" s="1"/>
      <c r="DWA18" s="1"/>
      <c r="DWB18" s="1"/>
      <c r="DWC18" s="1"/>
      <c r="DWD18" s="1"/>
      <c r="DWE18" s="1"/>
      <c r="DWF18" s="1"/>
      <c r="DWG18" s="1"/>
      <c r="DWH18" s="1"/>
      <c r="DWI18" s="1"/>
      <c r="DWJ18" s="1"/>
      <c r="DWK18" s="1"/>
      <c r="DWL18" s="1"/>
      <c r="DWM18" s="1"/>
      <c r="DWN18" s="1"/>
      <c r="DWO18" s="1"/>
      <c r="DWP18" s="1"/>
      <c r="DWQ18" s="1"/>
      <c r="DWR18" s="1"/>
      <c r="DWS18" s="1"/>
      <c r="DWT18" s="1"/>
      <c r="DWU18" s="1"/>
      <c r="DWV18" s="1"/>
      <c r="DWW18" s="1"/>
      <c r="DWX18" s="1"/>
      <c r="DWY18" s="1"/>
      <c r="DWZ18" s="1"/>
      <c r="DXA18" s="1"/>
      <c r="DXB18" s="1"/>
      <c r="DXC18" s="1"/>
      <c r="DXD18" s="1"/>
      <c r="DXE18" s="1"/>
      <c r="DXF18" s="1"/>
      <c r="DXG18" s="1"/>
      <c r="DXH18" s="1"/>
      <c r="DXI18" s="1"/>
      <c r="DXJ18" s="1"/>
      <c r="DXK18" s="1"/>
      <c r="DXL18" s="1"/>
      <c r="DXM18" s="1"/>
      <c r="DXN18" s="1"/>
      <c r="DXO18" s="1"/>
      <c r="DXP18" s="1"/>
      <c r="DXQ18" s="1"/>
      <c r="DXR18" s="1"/>
      <c r="DXS18" s="1"/>
      <c r="DXT18" s="1"/>
      <c r="DXU18" s="1"/>
      <c r="DXV18" s="1"/>
      <c r="DXW18" s="1"/>
      <c r="DXX18" s="1"/>
      <c r="DXY18" s="1"/>
      <c r="DXZ18" s="1"/>
      <c r="DYA18" s="1"/>
      <c r="DYB18" s="1"/>
      <c r="DYC18" s="1"/>
      <c r="DYD18" s="1"/>
      <c r="DYE18" s="1"/>
      <c r="DYF18" s="1"/>
      <c r="DYG18" s="1"/>
      <c r="DYH18" s="1"/>
      <c r="DYI18" s="1"/>
      <c r="DYJ18" s="1"/>
      <c r="DYK18" s="1"/>
      <c r="DYL18" s="1"/>
      <c r="DYM18" s="1"/>
      <c r="DYN18" s="1"/>
      <c r="DYO18" s="1"/>
      <c r="DYP18" s="1"/>
      <c r="DYQ18" s="1"/>
      <c r="DYR18" s="1"/>
      <c r="DYS18" s="1"/>
      <c r="DYT18" s="1"/>
      <c r="DYU18" s="1"/>
      <c r="DYV18" s="1"/>
      <c r="DYW18" s="1"/>
      <c r="DYX18" s="1"/>
      <c r="DYY18" s="1"/>
      <c r="DYZ18" s="1"/>
      <c r="DZA18" s="1"/>
      <c r="DZB18" s="1"/>
      <c r="DZC18" s="1"/>
      <c r="DZD18" s="1"/>
      <c r="DZE18" s="1"/>
      <c r="DZF18" s="1"/>
      <c r="DZG18" s="1"/>
      <c r="DZH18" s="1"/>
      <c r="DZI18" s="1"/>
      <c r="DZJ18" s="1"/>
      <c r="DZK18" s="1"/>
      <c r="DZL18" s="1"/>
      <c r="DZM18" s="1"/>
      <c r="DZN18" s="1"/>
      <c r="DZO18" s="1"/>
      <c r="DZP18" s="1"/>
      <c r="DZQ18" s="1"/>
      <c r="DZR18" s="1"/>
      <c r="DZS18" s="1"/>
      <c r="DZT18" s="1"/>
      <c r="DZU18" s="1"/>
      <c r="DZV18" s="1"/>
      <c r="DZW18" s="1"/>
      <c r="DZX18" s="1"/>
      <c r="DZY18" s="1"/>
      <c r="DZZ18" s="1"/>
      <c r="EAA18" s="1"/>
      <c r="EAB18" s="1"/>
      <c r="EAC18" s="1"/>
      <c r="EAD18" s="1"/>
      <c r="EAE18" s="1"/>
      <c r="EAF18" s="1"/>
      <c r="EAG18" s="1"/>
      <c r="EAH18" s="1"/>
      <c r="EAI18" s="1"/>
      <c r="EAJ18" s="1"/>
      <c r="EAK18" s="1"/>
      <c r="EAL18" s="1"/>
      <c r="EAM18" s="1"/>
      <c r="EAN18" s="1"/>
      <c r="EAO18" s="1"/>
      <c r="EAP18" s="1"/>
      <c r="EAQ18" s="1"/>
      <c r="EAR18" s="1"/>
      <c r="EAS18" s="1"/>
      <c r="EAT18" s="1"/>
      <c r="EAU18" s="1"/>
      <c r="EAV18" s="1"/>
      <c r="EAW18" s="1"/>
      <c r="EAX18" s="1"/>
      <c r="EAY18" s="1"/>
      <c r="EAZ18" s="1"/>
      <c r="EBA18" s="1"/>
      <c r="EBB18" s="1"/>
      <c r="EBC18" s="1"/>
      <c r="EBD18" s="1"/>
      <c r="EBE18" s="1"/>
      <c r="EBF18" s="1"/>
      <c r="EBG18" s="1"/>
      <c r="EBH18" s="1"/>
      <c r="EBI18" s="1"/>
      <c r="EBJ18" s="1"/>
      <c r="EBK18" s="1"/>
      <c r="EBL18" s="1"/>
      <c r="EBM18" s="1"/>
      <c r="EBN18" s="1"/>
      <c r="EBO18" s="1"/>
      <c r="EBP18" s="1"/>
      <c r="EBQ18" s="1"/>
      <c r="EBR18" s="1"/>
      <c r="EBS18" s="1"/>
      <c r="EBT18" s="1"/>
      <c r="EBU18" s="1"/>
      <c r="EBV18" s="1"/>
      <c r="EBW18" s="1"/>
      <c r="EBX18" s="1"/>
      <c r="EBY18" s="1"/>
      <c r="EBZ18" s="1"/>
      <c r="ECA18" s="1"/>
      <c r="ECB18" s="1"/>
      <c r="ECC18" s="1"/>
      <c r="ECD18" s="1"/>
      <c r="ECE18" s="1"/>
      <c r="ECF18" s="1"/>
      <c r="ECG18" s="1"/>
      <c r="ECH18" s="1"/>
      <c r="ECI18" s="1"/>
      <c r="ECJ18" s="1"/>
      <c r="ECK18" s="1"/>
      <c r="ECL18" s="1"/>
      <c r="ECM18" s="1"/>
      <c r="ECN18" s="1"/>
      <c r="ECO18" s="1"/>
      <c r="ECP18" s="1"/>
      <c r="ECQ18" s="1"/>
      <c r="ECR18" s="1"/>
      <c r="ECS18" s="1"/>
      <c r="ECT18" s="1"/>
      <c r="ECU18" s="1"/>
      <c r="ECV18" s="1"/>
      <c r="ECW18" s="1"/>
      <c r="ECX18" s="1"/>
      <c r="ECY18" s="1"/>
      <c r="ECZ18" s="1"/>
      <c r="EDA18" s="1"/>
      <c r="EDB18" s="1"/>
      <c r="EDC18" s="1"/>
      <c r="EDD18" s="1"/>
      <c r="EDE18" s="1"/>
      <c r="EDF18" s="1"/>
      <c r="EDG18" s="1"/>
      <c r="EDH18" s="1"/>
      <c r="EDI18" s="1"/>
      <c r="EDJ18" s="1"/>
      <c r="EDK18" s="1"/>
      <c r="EDL18" s="1"/>
      <c r="EDM18" s="1"/>
      <c r="EDN18" s="1"/>
      <c r="EDO18" s="1"/>
      <c r="EDP18" s="1"/>
      <c r="EDQ18" s="1"/>
      <c r="EDR18" s="1"/>
      <c r="EDS18" s="1"/>
      <c r="EDT18" s="1"/>
      <c r="EDU18" s="1"/>
      <c r="EDV18" s="1"/>
      <c r="EDW18" s="1"/>
      <c r="EDX18" s="1"/>
      <c r="EDY18" s="1"/>
      <c r="EDZ18" s="1"/>
      <c r="EEA18" s="1"/>
      <c r="EEB18" s="1"/>
      <c r="EEC18" s="1"/>
      <c r="EED18" s="1"/>
      <c r="EEE18" s="1"/>
      <c r="EEF18" s="1"/>
      <c r="EEG18" s="1"/>
      <c r="EEH18" s="1"/>
      <c r="EEI18" s="1"/>
      <c r="EEJ18" s="1"/>
      <c r="EEK18" s="1"/>
      <c r="EEL18" s="1"/>
      <c r="EEM18" s="1"/>
      <c r="EEN18" s="1"/>
      <c r="EEO18" s="1"/>
      <c r="EEP18" s="1"/>
      <c r="EEQ18" s="1"/>
      <c r="EER18" s="1"/>
      <c r="EES18" s="1"/>
      <c r="EET18" s="1"/>
      <c r="EEU18" s="1"/>
      <c r="EEV18" s="1"/>
      <c r="EEW18" s="1"/>
      <c r="EEX18" s="1"/>
      <c r="EEY18" s="1"/>
      <c r="EEZ18" s="1"/>
      <c r="EFA18" s="1"/>
      <c r="EFB18" s="1"/>
      <c r="EFC18" s="1"/>
      <c r="EFD18" s="1"/>
      <c r="EFE18" s="1"/>
      <c r="EFF18" s="1"/>
      <c r="EFG18" s="1"/>
      <c r="EFH18" s="1"/>
      <c r="EFI18" s="1"/>
      <c r="EFJ18" s="1"/>
      <c r="EFK18" s="1"/>
      <c r="EFL18" s="1"/>
      <c r="EFM18" s="1"/>
      <c r="EFN18" s="1"/>
      <c r="EFO18" s="1"/>
      <c r="EFP18" s="1"/>
      <c r="EFQ18" s="1"/>
      <c r="EFR18" s="1"/>
      <c r="EFS18" s="1"/>
      <c r="EFT18" s="1"/>
      <c r="EFU18" s="1"/>
      <c r="EFV18" s="1"/>
      <c r="EFW18" s="1"/>
      <c r="EFX18" s="1"/>
      <c r="EFY18" s="1"/>
      <c r="EFZ18" s="1"/>
      <c r="EGA18" s="1"/>
      <c r="EGB18" s="1"/>
      <c r="EGC18" s="1"/>
      <c r="EGD18" s="1"/>
      <c r="EGE18" s="1"/>
      <c r="EGF18" s="1"/>
      <c r="EGG18" s="1"/>
      <c r="EGH18" s="1"/>
      <c r="EGI18" s="1"/>
      <c r="EGJ18" s="1"/>
      <c r="EGK18" s="1"/>
      <c r="EGL18" s="1"/>
      <c r="EGM18" s="1"/>
      <c r="EGN18" s="1"/>
      <c r="EGO18" s="1"/>
      <c r="EGP18" s="1"/>
      <c r="EGQ18" s="1"/>
      <c r="EGR18" s="1"/>
      <c r="EGS18" s="1"/>
      <c r="EGT18" s="1"/>
      <c r="EGU18" s="1"/>
      <c r="EGV18" s="1"/>
      <c r="EGW18" s="1"/>
      <c r="EGX18" s="1"/>
      <c r="EGY18" s="1"/>
      <c r="EGZ18" s="1"/>
      <c r="EHA18" s="1"/>
      <c r="EHB18" s="1"/>
      <c r="EHC18" s="1"/>
      <c r="EHD18" s="1"/>
      <c r="EHE18" s="1"/>
      <c r="EHF18" s="1"/>
      <c r="EHG18" s="1"/>
      <c r="EHH18" s="1"/>
      <c r="EHI18" s="1"/>
      <c r="EHJ18" s="1"/>
      <c r="EHK18" s="1"/>
      <c r="EHL18" s="1"/>
      <c r="EHM18" s="1"/>
      <c r="EHN18" s="1"/>
      <c r="EHO18" s="1"/>
      <c r="EHP18" s="1"/>
      <c r="EHQ18" s="1"/>
      <c r="EHR18" s="1"/>
      <c r="EHS18" s="1"/>
      <c r="EHT18" s="1"/>
      <c r="EHU18" s="1"/>
      <c r="EHV18" s="1"/>
      <c r="EHW18" s="1"/>
      <c r="EHX18" s="1"/>
      <c r="EHY18" s="1"/>
      <c r="EHZ18" s="1"/>
      <c r="EIA18" s="1"/>
      <c r="EIB18" s="1"/>
      <c r="EIC18" s="1"/>
      <c r="EID18" s="1"/>
      <c r="EIE18" s="1"/>
      <c r="EIF18" s="1"/>
      <c r="EIG18" s="1"/>
      <c r="EIH18" s="1"/>
      <c r="EII18" s="1"/>
      <c r="EIJ18" s="1"/>
      <c r="EIK18" s="1"/>
      <c r="EIL18" s="1"/>
      <c r="EIM18" s="1"/>
      <c r="EIN18" s="1"/>
      <c r="EIO18" s="1"/>
      <c r="EIP18" s="1"/>
      <c r="EIQ18" s="1"/>
      <c r="EIR18" s="1"/>
      <c r="EIS18" s="1"/>
      <c r="EIT18" s="1"/>
      <c r="EIU18" s="1"/>
      <c r="EIV18" s="1"/>
      <c r="EIW18" s="1"/>
      <c r="EIX18" s="1"/>
      <c r="EIY18" s="1"/>
      <c r="EIZ18" s="1"/>
      <c r="EJA18" s="1"/>
      <c r="EJB18" s="1"/>
      <c r="EJC18" s="1"/>
      <c r="EJD18" s="1"/>
      <c r="EJE18" s="1"/>
      <c r="EJF18" s="1"/>
      <c r="EJG18" s="1"/>
      <c r="EJH18" s="1"/>
      <c r="EJI18" s="1"/>
      <c r="EJJ18" s="1"/>
      <c r="EJK18" s="1"/>
      <c r="EJL18" s="1"/>
      <c r="EJM18" s="1"/>
      <c r="EJN18" s="1"/>
      <c r="EJO18" s="1"/>
      <c r="EJP18" s="1"/>
      <c r="EJQ18" s="1"/>
      <c r="EJR18" s="1"/>
      <c r="EJS18" s="1"/>
      <c r="EJT18" s="1"/>
      <c r="EJU18" s="1"/>
      <c r="EJV18" s="1"/>
      <c r="EJW18" s="1"/>
      <c r="EJX18" s="1"/>
      <c r="EJY18" s="1"/>
      <c r="EJZ18" s="1"/>
      <c r="EKA18" s="1"/>
      <c r="EKB18" s="1"/>
      <c r="EKC18" s="1"/>
      <c r="EKD18" s="1"/>
      <c r="EKE18" s="1"/>
      <c r="EKF18" s="1"/>
      <c r="EKG18" s="1"/>
    </row>
    <row r="19" spans="1:3673" x14ac:dyDescent="0.2">
      <c r="A19" s="11"/>
      <c r="B19" s="147"/>
      <c r="C19" s="8"/>
      <c r="D19" s="8"/>
      <c r="E19" s="8"/>
      <c r="F19" s="8"/>
      <c r="G19" s="147"/>
      <c r="H19" s="12"/>
      <c r="I19" s="12"/>
      <c r="J19" s="12"/>
      <c r="K19" s="12"/>
      <c r="L19" s="147"/>
      <c r="M19" s="8"/>
      <c r="N19" s="8"/>
      <c r="O19" s="147"/>
      <c r="P19" s="13"/>
      <c r="Q19" s="13"/>
    </row>
    <row r="20" spans="1:3673" s="160" customFormat="1" x14ac:dyDescent="0.2">
      <c r="A20" s="138" t="s">
        <v>9</v>
      </c>
      <c r="B20" s="147"/>
      <c r="C20" s="165">
        <v>5609.9338500000003</v>
      </c>
      <c r="D20" s="165">
        <v>4973.7767599999997</v>
      </c>
      <c r="E20" s="165">
        <v>4661.6367899999996</v>
      </c>
      <c r="F20" s="165">
        <v>4479.4384099999997</v>
      </c>
      <c r="G20" s="147"/>
      <c r="H20" s="140">
        <v>8.0630775000000003</v>
      </c>
      <c r="I20" s="164">
        <v>7.1308210499999998</v>
      </c>
      <c r="J20" s="164">
        <v>6.6885894800000001</v>
      </c>
      <c r="K20" s="164">
        <v>6.4144029700000003</v>
      </c>
      <c r="L20" s="147"/>
      <c r="M20" s="165">
        <v>6025.9689799999996</v>
      </c>
      <c r="N20" s="165">
        <f>F20</f>
        <v>4479.4384099999997</v>
      </c>
      <c r="O20" s="147"/>
      <c r="P20" s="164">
        <v>8.8773040699999992</v>
      </c>
      <c r="Q20" s="164">
        <f>K20</f>
        <v>6.4144029700000003</v>
      </c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  <c r="IW20" s="1"/>
      <c r="IX20" s="1"/>
      <c r="IY20" s="1"/>
      <c r="IZ20" s="1"/>
      <c r="JA20" s="1"/>
      <c r="JB20" s="1"/>
      <c r="JC20" s="1"/>
      <c r="JD20" s="1"/>
      <c r="JE20" s="1"/>
      <c r="JF20" s="1"/>
      <c r="JG20" s="1"/>
      <c r="JH20" s="1"/>
      <c r="JI20" s="1"/>
      <c r="JJ20" s="1"/>
      <c r="JK20" s="1"/>
      <c r="JL20" s="1"/>
      <c r="JM20" s="1"/>
      <c r="JN20" s="1"/>
      <c r="JO20" s="1"/>
      <c r="JP20" s="1"/>
      <c r="JQ20" s="1"/>
      <c r="JR20" s="1"/>
      <c r="JS20" s="1"/>
      <c r="JT20" s="1"/>
      <c r="JU20" s="1"/>
      <c r="JV20" s="1"/>
      <c r="JW20" s="1"/>
      <c r="JX20" s="1"/>
      <c r="JY20" s="1"/>
      <c r="JZ20" s="1"/>
      <c r="KA20" s="1"/>
      <c r="KB20" s="1"/>
      <c r="KC20" s="1"/>
      <c r="KD20" s="1"/>
      <c r="KE20" s="1"/>
      <c r="KF20" s="1"/>
      <c r="KG20" s="1"/>
      <c r="KH20" s="1"/>
      <c r="KI20" s="1"/>
      <c r="KJ20" s="1"/>
      <c r="KK20" s="1"/>
      <c r="KL20" s="1"/>
      <c r="KM20" s="1"/>
      <c r="KN20" s="1"/>
      <c r="KO20" s="1"/>
      <c r="KP20" s="1"/>
      <c r="KQ20" s="1"/>
      <c r="KR20" s="1"/>
      <c r="KS20" s="1"/>
      <c r="KT20" s="1"/>
      <c r="KU20" s="1"/>
      <c r="KV20" s="1"/>
      <c r="KW20" s="1"/>
      <c r="KX20" s="1"/>
      <c r="KY20" s="1"/>
      <c r="KZ20" s="1"/>
      <c r="LA20" s="1"/>
      <c r="LB20" s="1"/>
      <c r="LC20" s="1"/>
      <c r="LD20" s="1"/>
      <c r="LE20" s="1"/>
      <c r="LF20" s="1"/>
      <c r="LG20" s="1"/>
      <c r="LH20" s="1"/>
      <c r="LI20" s="1"/>
      <c r="LJ20" s="1"/>
      <c r="LK20" s="1"/>
      <c r="LL20" s="1"/>
      <c r="LM20" s="1"/>
      <c r="LN20" s="1"/>
      <c r="LO20" s="1"/>
      <c r="LP20" s="1"/>
      <c r="LQ20" s="1"/>
      <c r="LR20" s="1"/>
      <c r="LS20" s="1"/>
      <c r="LT20" s="1"/>
      <c r="LU20" s="1"/>
      <c r="LV20" s="1"/>
      <c r="LW20" s="1"/>
      <c r="LX20" s="1"/>
      <c r="LY20" s="1"/>
      <c r="LZ20" s="1"/>
      <c r="MA20" s="1"/>
      <c r="MB20" s="1"/>
      <c r="MC20" s="1"/>
      <c r="MD20" s="1"/>
      <c r="ME20" s="1"/>
      <c r="MF20" s="1"/>
      <c r="MG20" s="1"/>
      <c r="MH20" s="1"/>
      <c r="MI20" s="1"/>
      <c r="MJ20" s="1"/>
      <c r="MK20" s="1"/>
      <c r="ML20" s="1"/>
      <c r="MM20" s="1"/>
      <c r="MN20" s="1"/>
      <c r="MO20" s="1"/>
      <c r="MP20" s="1"/>
      <c r="MQ20" s="1"/>
      <c r="MR20" s="1"/>
      <c r="MS20" s="1"/>
      <c r="MT20" s="1"/>
      <c r="MU20" s="1"/>
      <c r="MV20" s="1"/>
      <c r="MW20" s="1"/>
      <c r="MX20" s="1"/>
      <c r="MY20" s="1"/>
      <c r="MZ20" s="1"/>
      <c r="NA20" s="1"/>
      <c r="NB20" s="1"/>
      <c r="NC20" s="1"/>
      <c r="ND20" s="1"/>
      <c r="NE20" s="1"/>
      <c r="NF20" s="1"/>
      <c r="NG20" s="1"/>
      <c r="NH20" s="1"/>
      <c r="NI20" s="1"/>
      <c r="NJ20" s="1"/>
      <c r="NK20" s="1"/>
      <c r="NL20" s="1"/>
      <c r="NM20" s="1"/>
      <c r="NN20" s="1"/>
      <c r="NO20" s="1"/>
      <c r="NP20" s="1"/>
      <c r="NQ20" s="1"/>
      <c r="NR20" s="1"/>
      <c r="NS20" s="1"/>
      <c r="NT20" s="1"/>
      <c r="NU20" s="1"/>
      <c r="NV20" s="1"/>
      <c r="NW20" s="1"/>
      <c r="NX20" s="1"/>
      <c r="NY20" s="1"/>
      <c r="NZ20" s="1"/>
      <c r="OA20" s="1"/>
      <c r="OB20" s="1"/>
      <c r="OC20" s="1"/>
      <c r="OD20" s="1"/>
      <c r="OE20" s="1"/>
      <c r="OF20" s="1"/>
      <c r="OG20" s="1"/>
      <c r="OH20" s="1"/>
      <c r="OI20" s="1"/>
      <c r="OJ20" s="1"/>
      <c r="OK20" s="1"/>
      <c r="OL20" s="1"/>
      <c r="OM20" s="1"/>
      <c r="ON20" s="1"/>
      <c r="OO20" s="1"/>
      <c r="OP20" s="1"/>
      <c r="OQ20" s="1"/>
      <c r="OR20" s="1"/>
      <c r="OS20" s="1"/>
      <c r="OT20" s="1"/>
      <c r="OU20" s="1"/>
      <c r="OV20" s="1"/>
      <c r="OW20" s="1"/>
      <c r="OX20" s="1"/>
      <c r="OY20" s="1"/>
      <c r="OZ20" s="1"/>
      <c r="PA20" s="1"/>
      <c r="PB20" s="1"/>
      <c r="PC20" s="1"/>
      <c r="PD20" s="1"/>
      <c r="PE20" s="1"/>
      <c r="PF20" s="1"/>
      <c r="PG20" s="1"/>
      <c r="PH20" s="1"/>
      <c r="PI20" s="1"/>
      <c r="PJ20" s="1"/>
      <c r="PK20" s="1"/>
      <c r="PL20" s="1"/>
      <c r="PM20" s="1"/>
      <c r="PN20" s="1"/>
      <c r="PO20" s="1"/>
      <c r="PP20" s="1"/>
      <c r="PQ20" s="1"/>
      <c r="PR20" s="1"/>
      <c r="PS20" s="1"/>
      <c r="PT20" s="1"/>
      <c r="PU20" s="1"/>
      <c r="PV20" s="1"/>
      <c r="PW20" s="1"/>
      <c r="PX20" s="1"/>
      <c r="PY20" s="1"/>
      <c r="PZ20" s="1"/>
      <c r="QA20" s="1"/>
      <c r="QB20" s="1"/>
      <c r="QC20" s="1"/>
      <c r="QD20" s="1"/>
      <c r="QE20" s="1"/>
      <c r="QF20" s="1"/>
      <c r="QG20" s="1"/>
      <c r="QH20" s="1"/>
      <c r="QI20" s="1"/>
      <c r="QJ20" s="1"/>
      <c r="QK20" s="1"/>
      <c r="QL20" s="1"/>
      <c r="QM20" s="1"/>
      <c r="QN20" s="1"/>
      <c r="QO20" s="1"/>
      <c r="QP20" s="1"/>
      <c r="QQ20" s="1"/>
      <c r="QR20" s="1"/>
      <c r="QS20" s="1"/>
      <c r="QT20" s="1"/>
      <c r="QU20" s="1"/>
      <c r="QV20" s="1"/>
      <c r="QW20" s="1"/>
      <c r="QX20" s="1"/>
      <c r="QY20" s="1"/>
      <c r="QZ20" s="1"/>
      <c r="RA20" s="1"/>
      <c r="RB20" s="1"/>
      <c r="RC20" s="1"/>
      <c r="RD20" s="1"/>
      <c r="RE20" s="1"/>
      <c r="RF20" s="1"/>
      <c r="RG20" s="1"/>
      <c r="RH20" s="1"/>
      <c r="RI20" s="1"/>
      <c r="RJ20" s="1"/>
      <c r="RK20" s="1"/>
      <c r="RL20" s="1"/>
      <c r="RM20" s="1"/>
      <c r="RN20" s="1"/>
      <c r="RO20" s="1"/>
      <c r="RP20" s="1"/>
      <c r="RQ20" s="1"/>
      <c r="RR20" s="1"/>
      <c r="RS20" s="1"/>
      <c r="RT20" s="1"/>
      <c r="RU20" s="1"/>
      <c r="RV20" s="1"/>
      <c r="RW20" s="1"/>
      <c r="RX20" s="1"/>
      <c r="RY20" s="1"/>
      <c r="RZ20" s="1"/>
      <c r="SA20" s="1"/>
      <c r="SB20" s="1"/>
      <c r="SC20" s="1"/>
      <c r="SD20" s="1"/>
      <c r="SE20" s="1"/>
      <c r="SF20" s="1"/>
      <c r="SG20" s="1"/>
      <c r="SH20" s="1"/>
      <c r="SI20" s="1"/>
      <c r="SJ20" s="1"/>
      <c r="SK20" s="1"/>
      <c r="SL20" s="1"/>
      <c r="SM20" s="1"/>
      <c r="SN20" s="1"/>
      <c r="SO20" s="1"/>
      <c r="SP20" s="1"/>
      <c r="SQ20" s="1"/>
      <c r="SR20" s="1"/>
      <c r="SS20" s="1"/>
      <c r="ST20" s="1"/>
      <c r="SU20" s="1"/>
      <c r="SV20" s="1"/>
      <c r="SW20" s="1"/>
      <c r="SX20" s="1"/>
      <c r="SY20" s="1"/>
      <c r="SZ20" s="1"/>
      <c r="TA20" s="1"/>
      <c r="TB20" s="1"/>
      <c r="TC20" s="1"/>
      <c r="TD20" s="1"/>
      <c r="TE20" s="1"/>
      <c r="TF20" s="1"/>
      <c r="TG20" s="1"/>
      <c r="TH20" s="1"/>
      <c r="TI20" s="1"/>
      <c r="TJ20" s="1"/>
      <c r="TK20" s="1"/>
      <c r="TL20" s="1"/>
      <c r="TM20" s="1"/>
      <c r="TN20" s="1"/>
      <c r="TO20" s="1"/>
      <c r="TP20" s="1"/>
      <c r="TQ20" s="1"/>
      <c r="TR20" s="1"/>
      <c r="TS20" s="1"/>
      <c r="TT20" s="1"/>
      <c r="TU20" s="1"/>
      <c r="TV20" s="1"/>
      <c r="TW20" s="1"/>
      <c r="TX20" s="1"/>
      <c r="TY20" s="1"/>
      <c r="TZ20" s="1"/>
      <c r="UA20" s="1"/>
      <c r="UB20" s="1"/>
      <c r="UC20" s="1"/>
      <c r="UD20" s="1"/>
      <c r="UE20" s="1"/>
      <c r="UF20" s="1"/>
      <c r="UG20" s="1"/>
      <c r="UH20" s="1"/>
      <c r="UI20" s="1"/>
      <c r="UJ20" s="1"/>
      <c r="UK20" s="1"/>
      <c r="UL20" s="1"/>
      <c r="UM20" s="1"/>
      <c r="UN20" s="1"/>
      <c r="UO20" s="1"/>
      <c r="UP20" s="1"/>
      <c r="UQ20" s="1"/>
      <c r="UR20" s="1"/>
      <c r="US20" s="1"/>
      <c r="UT20" s="1"/>
      <c r="UU20" s="1"/>
      <c r="UV20" s="1"/>
      <c r="UW20" s="1"/>
      <c r="UX20" s="1"/>
      <c r="UY20" s="1"/>
      <c r="UZ20" s="1"/>
      <c r="VA20" s="1"/>
      <c r="VB20" s="1"/>
      <c r="VC20" s="1"/>
      <c r="VD20" s="1"/>
      <c r="VE20" s="1"/>
      <c r="VF20" s="1"/>
      <c r="VG20" s="1"/>
      <c r="VH20" s="1"/>
      <c r="VI20" s="1"/>
      <c r="VJ20" s="1"/>
      <c r="VK20" s="1"/>
      <c r="VL20" s="1"/>
      <c r="VM20" s="1"/>
      <c r="VN20" s="1"/>
      <c r="VO20" s="1"/>
      <c r="VP20" s="1"/>
      <c r="VQ20" s="1"/>
      <c r="VR20" s="1"/>
      <c r="VS20" s="1"/>
      <c r="VT20" s="1"/>
      <c r="VU20" s="1"/>
      <c r="VV20" s="1"/>
      <c r="VW20" s="1"/>
      <c r="VX20" s="1"/>
      <c r="VY20" s="1"/>
      <c r="VZ20" s="1"/>
      <c r="WA20" s="1"/>
      <c r="WB20" s="1"/>
      <c r="WC20" s="1"/>
      <c r="WD20" s="1"/>
      <c r="WE20" s="1"/>
      <c r="WF20" s="1"/>
      <c r="WG20" s="1"/>
      <c r="WH20" s="1"/>
      <c r="WI20" s="1"/>
      <c r="WJ20" s="1"/>
      <c r="WK20" s="1"/>
      <c r="WL20" s="1"/>
      <c r="WM20" s="1"/>
      <c r="WN20" s="1"/>
      <c r="WO20" s="1"/>
      <c r="WP20" s="1"/>
      <c r="WQ20" s="1"/>
      <c r="WR20" s="1"/>
      <c r="WS20" s="1"/>
      <c r="WT20" s="1"/>
      <c r="WU20" s="1"/>
      <c r="WV20" s="1"/>
      <c r="WW20" s="1"/>
      <c r="WX20" s="1"/>
      <c r="WY20" s="1"/>
      <c r="WZ20" s="1"/>
      <c r="XA20" s="1"/>
      <c r="XB20" s="1"/>
      <c r="XC20" s="1"/>
      <c r="XD20" s="1"/>
      <c r="XE20" s="1"/>
      <c r="XF20" s="1"/>
      <c r="XG20" s="1"/>
      <c r="XH20" s="1"/>
      <c r="XI20" s="1"/>
      <c r="XJ20" s="1"/>
      <c r="XK20" s="1"/>
      <c r="XL20" s="1"/>
      <c r="XM20" s="1"/>
      <c r="XN20" s="1"/>
      <c r="XO20" s="1"/>
      <c r="XP20" s="1"/>
      <c r="XQ20" s="1"/>
      <c r="XR20" s="1"/>
      <c r="XS20" s="1"/>
      <c r="XT20" s="1"/>
      <c r="XU20" s="1"/>
      <c r="XV20" s="1"/>
      <c r="XW20" s="1"/>
      <c r="XX20" s="1"/>
      <c r="XY20" s="1"/>
      <c r="XZ20" s="1"/>
      <c r="YA20" s="1"/>
      <c r="YB20" s="1"/>
      <c r="YC20" s="1"/>
      <c r="YD20" s="1"/>
      <c r="YE20" s="1"/>
      <c r="YF20" s="1"/>
      <c r="YG20" s="1"/>
      <c r="YH20" s="1"/>
      <c r="YI20" s="1"/>
      <c r="YJ20" s="1"/>
      <c r="YK20" s="1"/>
      <c r="YL20" s="1"/>
      <c r="YM20" s="1"/>
      <c r="YN20" s="1"/>
      <c r="YO20" s="1"/>
      <c r="YP20" s="1"/>
      <c r="YQ20" s="1"/>
      <c r="YR20" s="1"/>
      <c r="YS20" s="1"/>
      <c r="YT20" s="1"/>
      <c r="YU20" s="1"/>
      <c r="YV20" s="1"/>
      <c r="YW20" s="1"/>
      <c r="YX20" s="1"/>
      <c r="YY20" s="1"/>
      <c r="YZ20" s="1"/>
      <c r="ZA20" s="1"/>
      <c r="ZB20" s="1"/>
      <c r="ZC20" s="1"/>
      <c r="ZD20" s="1"/>
      <c r="ZE20" s="1"/>
      <c r="ZF20" s="1"/>
      <c r="ZG20" s="1"/>
      <c r="ZH20" s="1"/>
      <c r="ZI20" s="1"/>
      <c r="ZJ20" s="1"/>
      <c r="ZK20" s="1"/>
      <c r="ZL20" s="1"/>
      <c r="ZM20" s="1"/>
      <c r="ZN20" s="1"/>
      <c r="ZO20" s="1"/>
      <c r="ZP20" s="1"/>
      <c r="ZQ20" s="1"/>
      <c r="ZR20" s="1"/>
      <c r="ZS20" s="1"/>
      <c r="ZT20" s="1"/>
      <c r="ZU20" s="1"/>
      <c r="ZV20" s="1"/>
      <c r="ZW20" s="1"/>
      <c r="ZX20" s="1"/>
      <c r="ZY20" s="1"/>
      <c r="ZZ20" s="1"/>
      <c r="AAA20" s="1"/>
      <c r="AAB20" s="1"/>
      <c r="AAC20" s="1"/>
      <c r="AAD20" s="1"/>
      <c r="AAE20" s="1"/>
      <c r="AAF20" s="1"/>
      <c r="AAG20" s="1"/>
      <c r="AAH20" s="1"/>
      <c r="AAI20" s="1"/>
      <c r="AAJ20" s="1"/>
      <c r="AAK20" s="1"/>
      <c r="AAL20" s="1"/>
      <c r="AAM20" s="1"/>
      <c r="AAN20" s="1"/>
      <c r="AAO20" s="1"/>
      <c r="AAP20" s="1"/>
      <c r="AAQ20" s="1"/>
      <c r="AAR20" s="1"/>
      <c r="AAS20" s="1"/>
      <c r="AAT20" s="1"/>
      <c r="AAU20" s="1"/>
      <c r="AAV20" s="1"/>
      <c r="AAW20" s="1"/>
      <c r="AAX20" s="1"/>
      <c r="AAY20" s="1"/>
      <c r="AAZ20" s="1"/>
      <c r="ABA20" s="1"/>
      <c r="ABB20" s="1"/>
      <c r="ABC20" s="1"/>
      <c r="ABD20" s="1"/>
      <c r="ABE20" s="1"/>
      <c r="ABF20" s="1"/>
      <c r="ABG20" s="1"/>
      <c r="ABH20" s="1"/>
      <c r="ABI20" s="1"/>
      <c r="ABJ20" s="1"/>
      <c r="ABK20" s="1"/>
      <c r="ABL20" s="1"/>
      <c r="ABM20" s="1"/>
      <c r="ABN20" s="1"/>
      <c r="ABO20" s="1"/>
      <c r="ABP20" s="1"/>
      <c r="ABQ20" s="1"/>
      <c r="ABR20" s="1"/>
      <c r="ABS20" s="1"/>
      <c r="ABT20" s="1"/>
      <c r="ABU20" s="1"/>
      <c r="ABV20" s="1"/>
      <c r="ABW20" s="1"/>
      <c r="ABX20" s="1"/>
      <c r="ABY20" s="1"/>
      <c r="ABZ20" s="1"/>
      <c r="ACA20" s="1"/>
      <c r="ACB20" s="1"/>
      <c r="ACC20" s="1"/>
      <c r="ACD20" s="1"/>
      <c r="ACE20" s="1"/>
      <c r="ACF20" s="1"/>
      <c r="ACG20" s="1"/>
      <c r="ACH20" s="1"/>
      <c r="ACI20" s="1"/>
      <c r="ACJ20" s="1"/>
      <c r="ACK20" s="1"/>
      <c r="ACL20" s="1"/>
      <c r="ACM20" s="1"/>
      <c r="ACN20" s="1"/>
      <c r="ACO20" s="1"/>
      <c r="ACP20" s="1"/>
      <c r="ACQ20" s="1"/>
      <c r="ACR20" s="1"/>
      <c r="ACS20" s="1"/>
      <c r="ACT20" s="1"/>
      <c r="ACU20" s="1"/>
      <c r="ACV20" s="1"/>
      <c r="ACW20" s="1"/>
      <c r="ACX20" s="1"/>
      <c r="ACY20" s="1"/>
      <c r="ACZ20" s="1"/>
      <c r="ADA20" s="1"/>
      <c r="ADB20" s="1"/>
      <c r="ADC20" s="1"/>
      <c r="ADD20" s="1"/>
      <c r="ADE20" s="1"/>
      <c r="ADF20" s="1"/>
      <c r="ADG20" s="1"/>
      <c r="ADH20" s="1"/>
      <c r="ADI20" s="1"/>
      <c r="ADJ20" s="1"/>
      <c r="ADK20" s="1"/>
      <c r="ADL20" s="1"/>
      <c r="ADM20" s="1"/>
      <c r="ADN20" s="1"/>
      <c r="ADO20" s="1"/>
      <c r="ADP20" s="1"/>
      <c r="ADQ20" s="1"/>
      <c r="ADR20" s="1"/>
      <c r="ADS20" s="1"/>
      <c r="ADT20" s="1"/>
      <c r="ADU20" s="1"/>
      <c r="ADV20" s="1"/>
      <c r="ADW20" s="1"/>
      <c r="ADX20" s="1"/>
      <c r="ADY20" s="1"/>
      <c r="ADZ20" s="1"/>
      <c r="AEA20" s="1"/>
      <c r="AEB20" s="1"/>
      <c r="AEC20" s="1"/>
      <c r="AED20" s="1"/>
      <c r="AEE20" s="1"/>
      <c r="AEF20" s="1"/>
      <c r="AEG20" s="1"/>
      <c r="AEH20" s="1"/>
      <c r="AEI20" s="1"/>
      <c r="AEJ20" s="1"/>
      <c r="AEK20" s="1"/>
      <c r="AEL20" s="1"/>
      <c r="AEM20" s="1"/>
      <c r="AEN20" s="1"/>
      <c r="AEO20" s="1"/>
      <c r="AEP20" s="1"/>
      <c r="AEQ20" s="1"/>
      <c r="AER20" s="1"/>
      <c r="AES20" s="1"/>
      <c r="AET20" s="1"/>
      <c r="AEU20" s="1"/>
      <c r="AEV20" s="1"/>
      <c r="AEW20" s="1"/>
      <c r="AEX20" s="1"/>
      <c r="AEY20" s="1"/>
      <c r="AEZ20" s="1"/>
      <c r="AFA20" s="1"/>
      <c r="AFB20" s="1"/>
      <c r="AFC20" s="1"/>
      <c r="AFD20" s="1"/>
      <c r="AFE20" s="1"/>
      <c r="AFF20" s="1"/>
      <c r="AFG20" s="1"/>
      <c r="AFH20" s="1"/>
      <c r="AFI20" s="1"/>
      <c r="AFJ20" s="1"/>
      <c r="AFK20" s="1"/>
      <c r="AFL20" s="1"/>
      <c r="AFM20" s="1"/>
      <c r="AFN20" s="1"/>
      <c r="AFO20" s="1"/>
      <c r="AFP20" s="1"/>
      <c r="AFQ20" s="1"/>
      <c r="AFR20" s="1"/>
      <c r="AFS20" s="1"/>
      <c r="AFT20" s="1"/>
      <c r="AFU20" s="1"/>
      <c r="AFV20" s="1"/>
      <c r="AFW20" s="1"/>
      <c r="AFX20" s="1"/>
      <c r="AFY20" s="1"/>
      <c r="AFZ20" s="1"/>
      <c r="AGA20" s="1"/>
      <c r="AGB20" s="1"/>
      <c r="AGC20" s="1"/>
      <c r="AGD20" s="1"/>
      <c r="AGE20" s="1"/>
      <c r="AGF20" s="1"/>
      <c r="AGG20" s="1"/>
      <c r="AGH20" s="1"/>
      <c r="AGI20" s="1"/>
      <c r="AGJ20" s="1"/>
      <c r="AGK20" s="1"/>
      <c r="AGL20" s="1"/>
      <c r="AGM20" s="1"/>
      <c r="AGN20" s="1"/>
      <c r="AGO20" s="1"/>
      <c r="AGP20" s="1"/>
      <c r="AGQ20" s="1"/>
      <c r="AGR20" s="1"/>
      <c r="AGS20" s="1"/>
      <c r="AGT20" s="1"/>
      <c r="AGU20" s="1"/>
      <c r="AGV20" s="1"/>
      <c r="AGW20" s="1"/>
      <c r="AGX20" s="1"/>
      <c r="AGY20" s="1"/>
      <c r="AGZ20" s="1"/>
      <c r="AHA20" s="1"/>
      <c r="AHB20" s="1"/>
      <c r="AHC20" s="1"/>
      <c r="AHD20" s="1"/>
      <c r="AHE20" s="1"/>
      <c r="AHF20" s="1"/>
      <c r="AHG20" s="1"/>
      <c r="AHH20" s="1"/>
      <c r="AHI20" s="1"/>
      <c r="AHJ20" s="1"/>
      <c r="AHK20" s="1"/>
      <c r="AHL20" s="1"/>
      <c r="AHM20" s="1"/>
      <c r="AHN20" s="1"/>
      <c r="AHO20" s="1"/>
      <c r="AHP20" s="1"/>
      <c r="AHQ20" s="1"/>
      <c r="AHR20" s="1"/>
      <c r="AHS20" s="1"/>
      <c r="AHT20" s="1"/>
      <c r="AHU20" s="1"/>
      <c r="AHV20" s="1"/>
      <c r="AHW20" s="1"/>
      <c r="AHX20" s="1"/>
      <c r="AHY20" s="1"/>
      <c r="AHZ20" s="1"/>
      <c r="AIA20" s="1"/>
      <c r="AIB20" s="1"/>
      <c r="AIC20" s="1"/>
      <c r="AID20" s="1"/>
      <c r="AIE20" s="1"/>
      <c r="AIF20" s="1"/>
      <c r="AIG20" s="1"/>
      <c r="AIH20" s="1"/>
      <c r="AII20" s="1"/>
      <c r="AIJ20" s="1"/>
      <c r="AIK20" s="1"/>
      <c r="AIL20" s="1"/>
      <c r="AIM20" s="1"/>
      <c r="AIN20" s="1"/>
      <c r="AIO20" s="1"/>
      <c r="AIP20" s="1"/>
      <c r="AIQ20" s="1"/>
      <c r="AIR20" s="1"/>
      <c r="AIS20" s="1"/>
      <c r="AIT20" s="1"/>
      <c r="AIU20" s="1"/>
      <c r="AIV20" s="1"/>
      <c r="AIW20" s="1"/>
      <c r="AIX20" s="1"/>
      <c r="AIY20" s="1"/>
      <c r="AIZ20" s="1"/>
      <c r="AJA20" s="1"/>
      <c r="AJB20" s="1"/>
      <c r="AJC20" s="1"/>
      <c r="AJD20" s="1"/>
      <c r="AJE20" s="1"/>
      <c r="AJF20" s="1"/>
      <c r="AJG20" s="1"/>
      <c r="AJH20" s="1"/>
      <c r="AJI20" s="1"/>
      <c r="AJJ20" s="1"/>
      <c r="AJK20" s="1"/>
      <c r="AJL20" s="1"/>
      <c r="AJM20" s="1"/>
      <c r="AJN20" s="1"/>
      <c r="AJO20" s="1"/>
      <c r="AJP20" s="1"/>
      <c r="AJQ20" s="1"/>
      <c r="AJR20" s="1"/>
      <c r="AJS20" s="1"/>
      <c r="AJT20" s="1"/>
      <c r="AJU20" s="1"/>
      <c r="AJV20" s="1"/>
      <c r="AJW20" s="1"/>
      <c r="AJX20" s="1"/>
      <c r="AJY20" s="1"/>
      <c r="AJZ20" s="1"/>
      <c r="AKA20" s="1"/>
      <c r="AKB20" s="1"/>
      <c r="AKC20" s="1"/>
      <c r="AKD20" s="1"/>
      <c r="AKE20" s="1"/>
      <c r="AKF20" s="1"/>
      <c r="AKG20" s="1"/>
      <c r="AKH20" s="1"/>
      <c r="AKI20" s="1"/>
      <c r="AKJ20" s="1"/>
      <c r="AKK20" s="1"/>
      <c r="AKL20" s="1"/>
      <c r="AKM20" s="1"/>
      <c r="AKN20" s="1"/>
      <c r="AKO20" s="1"/>
      <c r="AKP20" s="1"/>
      <c r="AKQ20" s="1"/>
      <c r="AKR20" s="1"/>
      <c r="AKS20" s="1"/>
      <c r="AKT20" s="1"/>
      <c r="AKU20" s="1"/>
      <c r="AKV20" s="1"/>
      <c r="AKW20" s="1"/>
      <c r="AKX20" s="1"/>
      <c r="AKY20" s="1"/>
      <c r="AKZ20" s="1"/>
      <c r="ALA20" s="1"/>
      <c r="ALB20" s="1"/>
      <c r="ALC20" s="1"/>
      <c r="ALD20" s="1"/>
      <c r="ALE20" s="1"/>
      <c r="ALF20" s="1"/>
      <c r="ALG20" s="1"/>
      <c r="ALH20" s="1"/>
      <c r="ALI20" s="1"/>
      <c r="ALJ20" s="1"/>
      <c r="ALK20" s="1"/>
      <c r="ALL20" s="1"/>
      <c r="ALM20" s="1"/>
      <c r="ALN20" s="1"/>
      <c r="ALO20" s="1"/>
      <c r="ALP20" s="1"/>
      <c r="ALQ20" s="1"/>
      <c r="ALR20" s="1"/>
      <c r="ALS20" s="1"/>
      <c r="ALT20" s="1"/>
      <c r="ALU20" s="1"/>
      <c r="ALV20" s="1"/>
      <c r="ALW20" s="1"/>
      <c r="ALX20" s="1"/>
      <c r="ALY20" s="1"/>
      <c r="ALZ20" s="1"/>
      <c r="AMA20" s="1"/>
      <c r="AMB20" s="1"/>
      <c r="AMC20" s="1"/>
      <c r="AMD20" s="1"/>
      <c r="AME20" s="1"/>
      <c r="AMF20" s="1"/>
      <c r="AMG20" s="1"/>
      <c r="AMH20" s="1"/>
      <c r="AMI20" s="1"/>
      <c r="AMJ20" s="1"/>
      <c r="AMK20" s="1"/>
      <c r="AML20" s="1"/>
      <c r="AMM20" s="1"/>
      <c r="AMN20" s="1"/>
      <c r="AMO20" s="1"/>
      <c r="AMP20" s="1"/>
      <c r="AMQ20" s="1"/>
      <c r="AMR20" s="1"/>
      <c r="AMS20" s="1"/>
      <c r="AMT20" s="1"/>
      <c r="AMU20" s="1"/>
      <c r="AMV20" s="1"/>
      <c r="AMW20" s="1"/>
      <c r="AMX20" s="1"/>
      <c r="AMY20" s="1"/>
      <c r="AMZ20" s="1"/>
      <c r="ANA20" s="1"/>
      <c r="ANB20" s="1"/>
      <c r="ANC20" s="1"/>
      <c r="AND20" s="1"/>
      <c r="ANE20" s="1"/>
      <c r="ANF20" s="1"/>
      <c r="ANG20" s="1"/>
      <c r="ANH20" s="1"/>
      <c r="ANI20" s="1"/>
      <c r="ANJ20" s="1"/>
      <c r="ANK20" s="1"/>
      <c r="ANL20" s="1"/>
      <c r="ANM20" s="1"/>
      <c r="ANN20" s="1"/>
      <c r="ANO20" s="1"/>
      <c r="ANP20" s="1"/>
      <c r="ANQ20" s="1"/>
      <c r="ANR20" s="1"/>
      <c r="ANS20" s="1"/>
      <c r="ANT20" s="1"/>
      <c r="ANU20" s="1"/>
      <c r="ANV20" s="1"/>
      <c r="ANW20" s="1"/>
      <c r="ANX20" s="1"/>
      <c r="ANY20" s="1"/>
      <c r="ANZ20" s="1"/>
      <c r="AOA20" s="1"/>
      <c r="AOB20" s="1"/>
      <c r="AOC20" s="1"/>
      <c r="AOD20" s="1"/>
      <c r="AOE20" s="1"/>
      <c r="AOF20" s="1"/>
      <c r="AOG20" s="1"/>
      <c r="AOH20" s="1"/>
      <c r="AOI20" s="1"/>
      <c r="AOJ20" s="1"/>
      <c r="AOK20" s="1"/>
      <c r="AOL20" s="1"/>
      <c r="AOM20" s="1"/>
      <c r="AON20" s="1"/>
      <c r="AOO20" s="1"/>
      <c r="AOP20" s="1"/>
      <c r="AOQ20" s="1"/>
      <c r="AOR20" s="1"/>
      <c r="AOS20" s="1"/>
      <c r="AOT20" s="1"/>
      <c r="AOU20" s="1"/>
      <c r="AOV20" s="1"/>
      <c r="AOW20" s="1"/>
      <c r="AOX20" s="1"/>
      <c r="AOY20" s="1"/>
      <c r="AOZ20" s="1"/>
      <c r="APA20" s="1"/>
      <c r="APB20" s="1"/>
      <c r="APC20" s="1"/>
      <c r="APD20" s="1"/>
      <c r="APE20" s="1"/>
      <c r="APF20" s="1"/>
      <c r="APG20" s="1"/>
      <c r="APH20" s="1"/>
      <c r="API20" s="1"/>
      <c r="APJ20" s="1"/>
      <c r="APK20" s="1"/>
      <c r="APL20" s="1"/>
      <c r="APM20" s="1"/>
      <c r="APN20" s="1"/>
      <c r="APO20" s="1"/>
      <c r="APP20" s="1"/>
      <c r="APQ20" s="1"/>
      <c r="APR20" s="1"/>
      <c r="APS20" s="1"/>
      <c r="APT20" s="1"/>
      <c r="APU20" s="1"/>
      <c r="APV20" s="1"/>
      <c r="APW20" s="1"/>
      <c r="APX20" s="1"/>
      <c r="APY20" s="1"/>
      <c r="APZ20" s="1"/>
      <c r="AQA20" s="1"/>
      <c r="AQB20" s="1"/>
      <c r="AQC20" s="1"/>
      <c r="AQD20" s="1"/>
      <c r="AQE20" s="1"/>
      <c r="AQF20" s="1"/>
      <c r="AQG20" s="1"/>
      <c r="AQH20" s="1"/>
      <c r="AQI20" s="1"/>
      <c r="AQJ20" s="1"/>
      <c r="AQK20" s="1"/>
      <c r="AQL20" s="1"/>
      <c r="AQM20" s="1"/>
      <c r="AQN20" s="1"/>
      <c r="AQO20" s="1"/>
      <c r="AQP20" s="1"/>
      <c r="AQQ20" s="1"/>
      <c r="AQR20" s="1"/>
      <c r="AQS20" s="1"/>
      <c r="AQT20" s="1"/>
      <c r="AQU20" s="1"/>
      <c r="AQV20" s="1"/>
      <c r="AQW20" s="1"/>
      <c r="AQX20" s="1"/>
      <c r="AQY20" s="1"/>
      <c r="AQZ20" s="1"/>
      <c r="ARA20" s="1"/>
      <c r="ARB20" s="1"/>
      <c r="ARC20" s="1"/>
      <c r="ARD20" s="1"/>
      <c r="ARE20" s="1"/>
      <c r="ARF20" s="1"/>
      <c r="ARG20" s="1"/>
      <c r="ARH20" s="1"/>
      <c r="ARI20" s="1"/>
      <c r="ARJ20" s="1"/>
      <c r="ARK20" s="1"/>
      <c r="ARL20" s="1"/>
      <c r="ARM20" s="1"/>
      <c r="ARN20" s="1"/>
      <c r="ARO20" s="1"/>
      <c r="ARP20" s="1"/>
      <c r="ARQ20" s="1"/>
      <c r="ARR20" s="1"/>
      <c r="ARS20" s="1"/>
      <c r="ART20" s="1"/>
      <c r="ARU20" s="1"/>
      <c r="ARV20" s="1"/>
      <c r="ARW20" s="1"/>
      <c r="ARX20" s="1"/>
      <c r="ARY20" s="1"/>
      <c r="ARZ20" s="1"/>
      <c r="ASA20" s="1"/>
      <c r="ASB20" s="1"/>
      <c r="ASC20" s="1"/>
      <c r="ASD20" s="1"/>
      <c r="ASE20" s="1"/>
      <c r="ASF20" s="1"/>
      <c r="ASG20" s="1"/>
      <c r="ASH20" s="1"/>
      <c r="ASI20" s="1"/>
      <c r="ASJ20" s="1"/>
      <c r="ASK20" s="1"/>
      <c r="ASL20" s="1"/>
      <c r="ASM20" s="1"/>
      <c r="ASN20" s="1"/>
      <c r="ASO20" s="1"/>
      <c r="ASP20" s="1"/>
      <c r="ASQ20" s="1"/>
      <c r="ASR20" s="1"/>
      <c r="ASS20" s="1"/>
      <c r="AST20" s="1"/>
      <c r="ASU20" s="1"/>
      <c r="ASV20" s="1"/>
      <c r="ASW20" s="1"/>
      <c r="ASX20" s="1"/>
      <c r="ASY20" s="1"/>
      <c r="ASZ20" s="1"/>
      <c r="ATA20" s="1"/>
      <c r="ATB20" s="1"/>
      <c r="ATC20" s="1"/>
      <c r="ATD20" s="1"/>
      <c r="ATE20" s="1"/>
      <c r="ATF20" s="1"/>
      <c r="ATG20" s="1"/>
      <c r="ATH20" s="1"/>
      <c r="ATI20" s="1"/>
      <c r="ATJ20" s="1"/>
      <c r="ATK20" s="1"/>
      <c r="ATL20" s="1"/>
      <c r="ATM20" s="1"/>
      <c r="ATN20" s="1"/>
      <c r="ATO20" s="1"/>
      <c r="ATP20" s="1"/>
      <c r="ATQ20" s="1"/>
      <c r="ATR20" s="1"/>
      <c r="ATS20" s="1"/>
      <c r="ATT20" s="1"/>
      <c r="ATU20" s="1"/>
      <c r="ATV20" s="1"/>
      <c r="ATW20" s="1"/>
      <c r="ATX20" s="1"/>
      <c r="ATY20" s="1"/>
      <c r="ATZ20" s="1"/>
      <c r="AUA20" s="1"/>
      <c r="AUB20" s="1"/>
      <c r="AUC20" s="1"/>
      <c r="AUD20" s="1"/>
      <c r="AUE20" s="1"/>
      <c r="AUF20" s="1"/>
      <c r="AUG20" s="1"/>
      <c r="AUH20" s="1"/>
      <c r="AUI20" s="1"/>
      <c r="AUJ20" s="1"/>
      <c r="AUK20" s="1"/>
      <c r="AUL20" s="1"/>
      <c r="AUM20" s="1"/>
      <c r="AUN20" s="1"/>
      <c r="AUO20" s="1"/>
      <c r="AUP20" s="1"/>
      <c r="AUQ20" s="1"/>
      <c r="AUR20" s="1"/>
      <c r="AUS20" s="1"/>
      <c r="AUT20" s="1"/>
      <c r="AUU20" s="1"/>
      <c r="AUV20" s="1"/>
      <c r="AUW20" s="1"/>
      <c r="AUX20" s="1"/>
      <c r="AUY20" s="1"/>
      <c r="AUZ20" s="1"/>
      <c r="AVA20" s="1"/>
      <c r="AVB20" s="1"/>
      <c r="AVC20" s="1"/>
      <c r="AVD20" s="1"/>
      <c r="AVE20" s="1"/>
      <c r="AVF20" s="1"/>
      <c r="AVG20" s="1"/>
      <c r="AVH20" s="1"/>
      <c r="AVI20" s="1"/>
      <c r="AVJ20" s="1"/>
      <c r="AVK20" s="1"/>
      <c r="AVL20" s="1"/>
      <c r="AVM20" s="1"/>
      <c r="AVN20" s="1"/>
      <c r="AVO20" s="1"/>
      <c r="AVP20" s="1"/>
      <c r="AVQ20" s="1"/>
      <c r="AVR20" s="1"/>
      <c r="AVS20" s="1"/>
      <c r="AVT20" s="1"/>
      <c r="AVU20" s="1"/>
      <c r="AVV20" s="1"/>
      <c r="AVW20" s="1"/>
      <c r="AVX20" s="1"/>
      <c r="AVY20" s="1"/>
      <c r="AVZ20" s="1"/>
      <c r="AWA20" s="1"/>
      <c r="AWB20" s="1"/>
      <c r="AWC20" s="1"/>
      <c r="AWD20" s="1"/>
      <c r="AWE20" s="1"/>
      <c r="AWF20" s="1"/>
      <c r="AWG20" s="1"/>
      <c r="AWH20" s="1"/>
      <c r="AWI20" s="1"/>
      <c r="AWJ20" s="1"/>
      <c r="AWK20" s="1"/>
      <c r="AWL20" s="1"/>
      <c r="AWM20" s="1"/>
      <c r="AWN20" s="1"/>
      <c r="AWO20" s="1"/>
      <c r="AWP20" s="1"/>
      <c r="AWQ20" s="1"/>
      <c r="AWR20" s="1"/>
      <c r="AWS20" s="1"/>
      <c r="AWT20" s="1"/>
      <c r="AWU20" s="1"/>
      <c r="AWV20" s="1"/>
      <c r="AWW20" s="1"/>
      <c r="AWX20" s="1"/>
      <c r="AWY20" s="1"/>
      <c r="AWZ20" s="1"/>
      <c r="AXA20" s="1"/>
      <c r="AXB20" s="1"/>
      <c r="AXC20" s="1"/>
      <c r="AXD20" s="1"/>
      <c r="AXE20" s="1"/>
      <c r="AXF20" s="1"/>
      <c r="AXG20" s="1"/>
      <c r="AXH20" s="1"/>
      <c r="AXI20" s="1"/>
      <c r="AXJ20" s="1"/>
      <c r="AXK20" s="1"/>
      <c r="AXL20" s="1"/>
      <c r="AXM20" s="1"/>
      <c r="AXN20" s="1"/>
      <c r="AXO20" s="1"/>
      <c r="AXP20" s="1"/>
      <c r="AXQ20" s="1"/>
      <c r="AXR20" s="1"/>
      <c r="AXS20" s="1"/>
      <c r="AXT20" s="1"/>
      <c r="AXU20" s="1"/>
      <c r="AXV20" s="1"/>
      <c r="AXW20" s="1"/>
      <c r="AXX20" s="1"/>
      <c r="AXY20" s="1"/>
      <c r="AXZ20" s="1"/>
      <c r="AYA20" s="1"/>
      <c r="AYB20" s="1"/>
      <c r="AYC20" s="1"/>
      <c r="AYD20" s="1"/>
      <c r="AYE20" s="1"/>
      <c r="AYF20" s="1"/>
      <c r="AYG20" s="1"/>
      <c r="AYH20" s="1"/>
      <c r="AYI20" s="1"/>
      <c r="AYJ20" s="1"/>
      <c r="AYK20" s="1"/>
      <c r="AYL20" s="1"/>
      <c r="AYM20" s="1"/>
      <c r="AYN20" s="1"/>
      <c r="AYO20" s="1"/>
      <c r="AYP20" s="1"/>
      <c r="AYQ20" s="1"/>
      <c r="AYR20" s="1"/>
      <c r="AYS20" s="1"/>
      <c r="AYT20" s="1"/>
      <c r="AYU20" s="1"/>
      <c r="AYV20" s="1"/>
      <c r="AYW20" s="1"/>
      <c r="AYX20" s="1"/>
      <c r="AYY20" s="1"/>
      <c r="AYZ20" s="1"/>
      <c r="AZA20" s="1"/>
      <c r="AZB20" s="1"/>
      <c r="AZC20" s="1"/>
      <c r="AZD20" s="1"/>
      <c r="AZE20" s="1"/>
      <c r="AZF20" s="1"/>
      <c r="AZG20" s="1"/>
      <c r="AZH20" s="1"/>
      <c r="AZI20" s="1"/>
      <c r="AZJ20" s="1"/>
      <c r="AZK20" s="1"/>
      <c r="AZL20" s="1"/>
      <c r="AZM20" s="1"/>
      <c r="AZN20" s="1"/>
      <c r="AZO20" s="1"/>
      <c r="AZP20" s="1"/>
      <c r="AZQ20" s="1"/>
      <c r="AZR20" s="1"/>
      <c r="AZS20" s="1"/>
      <c r="AZT20" s="1"/>
      <c r="AZU20" s="1"/>
      <c r="AZV20" s="1"/>
      <c r="AZW20" s="1"/>
      <c r="AZX20" s="1"/>
      <c r="AZY20" s="1"/>
      <c r="AZZ20" s="1"/>
      <c r="BAA20" s="1"/>
      <c r="BAB20" s="1"/>
      <c r="BAC20" s="1"/>
      <c r="BAD20" s="1"/>
      <c r="BAE20" s="1"/>
      <c r="BAF20" s="1"/>
      <c r="BAG20" s="1"/>
      <c r="BAH20" s="1"/>
      <c r="BAI20" s="1"/>
      <c r="BAJ20" s="1"/>
      <c r="BAK20" s="1"/>
      <c r="BAL20" s="1"/>
      <c r="BAM20" s="1"/>
      <c r="BAN20" s="1"/>
      <c r="BAO20" s="1"/>
      <c r="BAP20" s="1"/>
      <c r="BAQ20" s="1"/>
      <c r="BAR20" s="1"/>
      <c r="BAS20" s="1"/>
      <c r="BAT20" s="1"/>
      <c r="BAU20" s="1"/>
      <c r="BAV20" s="1"/>
      <c r="BAW20" s="1"/>
      <c r="BAX20" s="1"/>
      <c r="BAY20" s="1"/>
      <c r="BAZ20" s="1"/>
      <c r="BBA20" s="1"/>
      <c r="BBB20" s="1"/>
      <c r="BBC20" s="1"/>
      <c r="BBD20" s="1"/>
      <c r="BBE20" s="1"/>
      <c r="BBF20" s="1"/>
      <c r="BBG20" s="1"/>
      <c r="BBH20" s="1"/>
      <c r="BBI20" s="1"/>
      <c r="BBJ20" s="1"/>
      <c r="BBK20" s="1"/>
      <c r="BBL20" s="1"/>
      <c r="BBM20" s="1"/>
      <c r="BBN20" s="1"/>
      <c r="BBO20" s="1"/>
      <c r="BBP20" s="1"/>
      <c r="BBQ20" s="1"/>
      <c r="BBR20" s="1"/>
      <c r="BBS20" s="1"/>
      <c r="BBT20" s="1"/>
      <c r="BBU20" s="1"/>
      <c r="BBV20" s="1"/>
      <c r="BBW20" s="1"/>
      <c r="BBX20" s="1"/>
      <c r="BBY20" s="1"/>
      <c r="BBZ20" s="1"/>
      <c r="BCA20" s="1"/>
      <c r="BCB20" s="1"/>
      <c r="BCC20" s="1"/>
      <c r="BCD20" s="1"/>
      <c r="BCE20" s="1"/>
      <c r="BCF20" s="1"/>
      <c r="BCG20" s="1"/>
      <c r="BCH20" s="1"/>
      <c r="BCI20" s="1"/>
      <c r="BCJ20" s="1"/>
      <c r="BCK20" s="1"/>
      <c r="BCL20" s="1"/>
      <c r="BCM20" s="1"/>
      <c r="BCN20" s="1"/>
      <c r="BCO20" s="1"/>
      <c r="BCP20" s="1"/>
      <c r="BCQ20" s="1"/>
      <c r="BCR20" s="1"/>
      <c r="BCS20" s="1"/>
      <c r="BCT20" s="1"/>
      <c r="BCU20" s="1"/>
      <c r="BCV20" s="1"/>
      <c r="BCW20" s="1"/>
      <c r="BCX20" s="1"/>
      <c r="BCY20" s="1"/>
      <c r="BCZ20" s="1"/>
      <c r="BDA20" s="1"/>
      <c r="BDB20" s="1"/>
      <c r="BDC20" s="1"/>
      <c r="BDD20" s="1"/>
      <c r="BDE20" s="1"/>
      <c r="BDF20" s="1"/>
      <c r="BDG20" s="1"/>
      <c r="BDH20" s="1"/>
      <c r="BDI20" s="1"/>
      <c r="BDJ20" s="1"/>
      <c r="BDK20" s="1"/>
      <c r="BDL20" s="1"/>
      <c r="BDM20" s="1"/>
      <c r="BDN20" s="1"/>
      <c r="BDO20" s="1"/>
      <c r="BDP20" s="1"/>
      <c r="BDQ20" s="1"/>
      <c r="BDR20" s="1"/>
      <c r="BDS20" s="1"/>
      <c r="BDT20" s="1"/>
      <c r="BDU20" s="1"/>
      <c r="BDV20" s="1"/>
      <c r="BDW20" s="1"/>
      <c r="BDX20" s="1"/>
      <c r="BDY20" s="1"/>
      <c r="BDZ20" s="1"/>
      <c r="BEA20" s="1"/>
      <c r="BEB20" s="1"/>
      <c r="BEC20" s="1"/>
      <c r="BED20" s="1"/>
      <c r="BEE20" s="1"/>
      <c r="BEF20" s="1"/>
      <c r="BEG20" s="1"/>
      <c r="BEH20" s="1"/>
      <c r="BEI20" s="1"/>
      <c r="BEJ20" s="1"/>
      <c r="BEK20" s="1"/>
      <c r="BEL20" s="1"/>
      <c r="BEM20" s="1"/>
      <c r="BEN20" s="1"/>
      <c r="BEO20" s="1"/>
      <c r="BEP20" s="1"/>
      <c r="BEQ20" s="1"/>
      <c r="BER20" s="1"/>
      <c r="BES20" s="1"/>
      <c r="BET20" s="1"/>
      <c r="BEU20" s="1"/>
      <c r="BEV20" s="1"/>
      <c r="BEW20" s="1"/>
      <c r="BEX20" s="1"/>
      <c r="BEY20" s="1"/>
      <c r="BEZ20" s="1"/>
      <c r="BFA20" s="1"/>
      <c r="BFB20" s="1"/>
      <c r="BFC20" s="1"/>
      <c r="BFD20" s="1"/>
      <c r="BFE20" s="1"/>
      <c r="BFF20" s="1"/>
      <c r="BFG20" s="1"/>
      <c r="BFH20" s="1"/>
      <c r="BFI20" s="1"/>
      <c r="BFJ20" s="1"/>
      <c r="BFK20" s="1"/>
      <c r="BFL20" s="1"/>
      <c r="BFM20" s="1"/>
      <c r="BFN20" s="1"/>
      <c r="BFO20" s="1"/>
      <c r="BFP20" s="1"/>
      <c r="BFQ20" s="1"/>
      <c r="BFR20" s="1"/>
      <c r="BFS20" s="1"/>
      <c r="BFT20" s="1"/>
      <c r="BFU20" s="1"/>
      <c r="BFV20" s="1"/>
      <c r="BFW20" s="1"/>
      <c r="BFX20" s="1"/>
      <c r="BFY20" s="1"/>
      <c r="BFZ20" s="1"/>
      <c r="BGA20" s="1"/>
      <c r="BGB20" s="1"/>
      <c r="BGC20" s="1"/>
      <c r="BGD20" s="1"/>
      <c r="BGE20" s="1"/>
      <c r="BGF20" s="1"/>
      <c r="BGG20" s="1"/>
      <c r="BGH20" s="1"/>
      <c r="BGI20" s="1"/>
      <c r="BGJ20" s="1"/>
      <c r="BGK20" s="1"/>
      <c r="BGL20" s="1"/>
      <c r="BGM20" s="1"/>
      <c r="BGN20" s="1"/>
      <c r="BGO20" s="1"/>
      <c r="BGP20" s="1"/>
      <c r="BGQ20" s="1"/>
      <c r="BGR20" s="1"/>
      <c r="BGS20" s="1"/>
      <c r="BGT20" s="1"/>
      <c r="BGU20" s="1"/>
      <c r="BGV20" s="1"/>
      <c r="BGW20" s="1"/>
      <c r="BGX20" s="1"/>
      <c r="BGY20" s="1"/>
      <c r="BGZ20" s="1"/>
      <c r="BHA20" s="1"/>
      <c r="BHB20" s="1"/>
      <c r="BHC20" s="1"/>
      <c r="BHD20" s="1"/>
      <c r="BHE20" s="1"/>
      <c r="BHF20" s="1"/>
      <c r="BHG20" s="1"/>
      <c r="BHH20" s="1"/>
      <c r="BHI20" s="1"/>
      <c r="BHJ20" s="1"/>
      <c r="BHK20" s="1"/>
      <c r="BHL20" s="1"/>
      <c r="BHM20" s="1"/>
      <c r="BHN20" s="1"/>
      <c r="BHO20" s="1"/>
      <c r="BHP20" s="1"/>
      <c r="BHQ20" s="1"/>
      <c r="BHR20" s="1"/>
      <c r="BHS20" s="1"/>
      <c r="BHT20" s="1"/>
      <c r="BHU20" s="1"/>
      <c r="BHV20" s="1"/>
      <c r="BHW20" s="1"/>
      <c r="BHX20" s="1"/>
      <c r="BHY20" s="1"/>
      <c r="BHZ20" s="1"/>
      <c r="BIA20" s="1"/>
      <c r="BIB20" s="1"/>
      <c r="BIC20" s="1"/>
      <c r="BID20" s="1"/>
      <c r="BIE20" s="1"/>
      <c r="BIF20" s="1"/>
      <c r="BIG20" s="1"/>
      <c r="BIH20" s="1"/>
      <c r="BII20" s="1"/>
      <c r="BIJ20" s="1"/>
      <c r="BIK20" s="1"/>
      <c r="BIL20" s="1"/>
      <c r="BIM20" s="1"/>
      <c r="BIN20" s="1"/>
      <c r="BIO20" s="1"/>
      <c r="BIP20" s="1"/>
      <c r="BIQ20" s="1"/>
      <c r="BIR20" s="1"/>
      <c r="BIS20" s="1"/>
      <c r="BIT20" s="1"/>
      <c r="BIU20" s="1"/>
      <c r="BIV20" s="1"/>
      <c r="BIW20" s="1"/>
      <c r="BIX20" s="1"/>
      <c r="BIY20" s="1"/>
      <c r="BIZ20" s="1"/>
      <c r="BJA20" s="1"/>
      <c r="BJB20" s="1"/>
      <c r="BJC20" s="1"/>
      <c r="BJD20" s="1"/>
      <c r="BJE20" s="1"/>
      <c r="BJF20" s="1"/>
      <c r="BJG20" s="1"/>
      <c r="BJH20" s="1"/>
      <c r="BJI20" s="1"/>
      <c r="BJJ20" s="1"/>
      <c r="BJK20" s="1"/>
      <c r="BJL20" s="1"/>
      <c r="BJM20" s="1"/>
      <c r="BJN20" s="1"/>
      <c r="BJO20" s="1"/>
      <c r="BJP20" s="1"/>
      <c r="BJQ20" s="1"/>
      <c r="BJR20" s="1"/>
      <c r="BJS20" s="1"/>
      <c r="BJT20" s="1"/>
      <c r="BJU20" s="1"/>
      <c r="BJV20" s="1"/>
      <c r="BJW20" s="1"/>
      <c r="BJX20" s="1"/>
      <c r="BJY20" s="1"/>
      <c r="BJZ20" s="1"/>
      <c r="BKA20" s="1"/>
      <c r="BKB20" s="1"/>
      <c r="BKC20" s="1"/>
      <c r="BKD20" s="1"/>
      <c r="BKE20" s="1"/>
      <c r="BKF20" s="1"/>
      <c r="BKG20" s="1"/>
      <c r="BKH20" s="1"/>
      <c r="BKI20" s="1"/>
      <c r="BKJ20" s="1"/>
      <c r="BKK20" s="1"/>
      <c r="BKL20" s="1"/>
      <c r="BKM20" s="1"/>
      <c r="BKN20" s="1"/>
      <c r="BKO20" s="1"/>
      <c r="BKP20" s="1"/>
      <c r="BKQ20" s="1"/>
      <c r="BKR20" s="1"/>
      <c r="BKS20" s="1"/>
      <c r="BKT20" s="1"/>
      <c r="BKU20" s="1"/>
      <c r="BKV20" s="1"/>
      <c r="BKW20" s="1"/>
      <c r="BKX20" s="1"/>
      <c r="BKY20" s="1"/>
      <c r="BKZ20" s="1"/>
      <c r="BLA20" s="1"/>
      <c r="BLB20" s="1"/>
      <c r="BLC20" s="1"/>
      <c r="BLD20" s="1"/>
      <c r="BLE20" s="1"/>
      <c r="BLF20" s="1"/>
      <c r="BLG20" s="1"/>
      <c r="BLH20" s="1"/>
      <c r="BLI20" s="1"/>
      <c r="BLJ20" s="1"/>
      <c r="BLK20" s="1"/>
      <c r="BLL20" s="1"/>
      <c r="BLM20" s="1"/>
      <c r="BLN20" s="1"/>
      <c r="BLO20" s="1"/>
      <c r="BLP20" s="1"/>
      <c r="BLQ20" s="1"/>
      <c r="BLR20" s="1"/>
      <c r="BLS20" s="1"/>
      <c r="BLT20" s="1"/>
      <c r="BLU20" s="1"/>
      <c r="BLV20" s="1"/>
      <c r="BLW20" s="1"/>
      <c r="BLX20" s="1"/>
      <c r="BLY20" s="1"/>
      <c r="BLZ20" s="1"/>
      <c r="BMA20" s="1"/>
      <c r="BMB20" s="1"/>
      <c r="BMC20" s="1"/>
      <c r="BMD20" s="1"/>
      <c r="BME20" s="1"/>
      <c r="BMF20" s="1"/>
      <c r="BMG20" s="1"/>
      <c r="BMH20" s="1"/>
      <c r="BMI20" s="1"/>
      <c r="BMJ20" s="1"/>
      <c r="BMK20" s="1"/>
      <c r="BML20" s="1"/>
      <c r="BMM20" s="1"/>
      <c r="BMN20" s="1"/>
      <c r="BMO20" s="1"/>
      <c r="BMP20" s="1"/>
      <c r="BMQ20" s="1"/>
      <c r="BMR20" s="1"/>
      <c r="BMS20" s="1"/>
      <c r="BMT20" s="1"/>
      <c r="BMU20" s="1"/>
      <c r="BMV20" s="1"/>
      <c r="BMW20" s="1"/>
      <c r="BMX20" s="1"/>
      <c r="BMY20" s="1"/>
      <c r="BMZ20" s="1"/>
      <c r="BNA20" s="1"/>
      <c r="BNB20" s="1"/>
      <c r="BNC20" s="1"/>
      <c r="BND20" s="1"/>
      <c r="BNE20" s="1"/>
      <c r="BNF20" s="1"/>
      <c r="BNG20" s="1"/>
      <c r="BNH20" s="1"/>
      <c r="BNI20" s="1"/>
      <c r="BNJ20" s="1"/>
      <c r="BNK20" s="1"/>
      <c r="BNL20" s="1"/>
      <c r="BNM20" s="1"/>
      <c r="BNN20" s="1"/>
      <c r="BNO20" s="1"/>
      <c r="BNP20" s="1"/>
      <c r="BNQ20" s="1"/>
      <c r="BNR20" s="1"/>
      <c r="BNS20" s="1"/>
      <c r="BNT20" s="1"/>
      <c r="BNU20" s="1"/>
      <c r="BNV20" s="1"/>
      <c r="BNW20" s="1"/>
      <c r="BNX20" s="1"/>
      <c r="BNY20" s="1"/>
      <c r="BNZ20" s="1"/>
      <c r="BOA20" s="1"/>
      <c r="BOB20" s="1"/>
      <c r="BOC20" s="1"/>
      <c r="BOD20" s="1"/>
      <c r="BOE20" s="1"/>
      <c r="BOF20" s="1"/>
      <c r="BOG20" s="1"/>
      <c r="BOH20" s="1"/>
      <c r="BOI20" s="1"/>
      <c r="BOJ20" s="1"/>
      <c r="BOK20" s="1"/>
      <c r="BOL20" s="1"/>
      <c r="BOM20" s="1"/>
      <c r="BON20" s="1"/>
      <c r="BOO20" s="1"/>
      <c r="BOP20" s="1"/>
      <c r="BOQ20" s="1"/>
      <c r="BOR20" s="1"/>
      <c r="BOS20" s="1"/>
      <c r="BOT20" s="1"/>
      <c r="BOU20" s="1"/>
      <c r="BOV20" s="1"/>
      <c r="BOW20" s="1"/>
      <c r="BOX20" s="1"/>
      <c r="BOY20" s="1"/>
      <c r="BOZ20" s="1"/>
      <c r="BPA20" s="1"/>
      <c r="BPB20" s="1"/>
      <c r="BPC20" s="1"/>
      <c r="BPD20" s="1"/>
      <c r="BPE20" s="1"/>
      <c r="BPF20" s="1"/>
      <c r="BPG20" s="1"/>
      <c r="BPH20" s="1"/>
      <c r="BPI20" s="1"/>
      <c r="BPJ20" s="1"/>
      <c r="BPK20" s="1"/>
      <c r="BPL20" s="1"/>
      <c r="BPM20" s="1"/>
      <c r="BPN20" s="1"/>
      <c r="BPO20" s="1"/>
      <c r="BPP20" s="1"/>
      <c r="BPQ20" s="1"/>
      <c r="BPR20" s="1"/>
      <c r="BPS20" s="1"/>
      <c r="BPT20" s="1"/>
      <c r="BPU20" s="1"/>
      <c r="BPV20" s="1"/>
      <c r="BPW20" s="1"/>
      <c r="BPX20" s="1"/>
      <c r="BPY20" s="1"/>
      <c r="BPZ20" s="1"/>
      <c r="BQA20" s="1"/>
      <c r="BQB20" s="1"/>
      <c r="BQC20" s="1"/>
      <c r="BQD20" s="1"/>
      <c r="BQE20" s="1"/>
      <c r="BQF20" s="1"/>
      <c r="BQG20" s="1"/>
      <c r="BQH20" s="1"/>
      <c r="BQI20" s="1"/>
      <c r="BQJ20" s="1"/>
      <c r="BQK20" s="1"/>
      <c r="BQL20" s="1"/>
      <c r="BQM20" s="1"/>
      <c r="BQN20" s="1"/>
      <c r="BQO20" s="1"/>
      <c r="BQP20" s="1"/>
      <c r="BQQ20" s="1"/>
      <c r="BQR20" s="1"/>
      <c r="BQS20" s="1"/>
      <c r="BQT20" s="1"/>
      <c r="BQU20" s="1"/>
      <c r="BQV20" s="1"/>
      <c r="BQW20" s="1"/>
      <c r="BQX20" s="1"/>
      <c r="BQY20" s="1"/>
      <c r="BQZ20" s="1"/>
      <c r="BRA20" s="1"/>
      <c r="BRB20" s="1"/>
      <c r="BRC20" s="1"/>
      <c r="BRD20" s="1"/>
      <c r="BRE20" s="1"/>
      <c r="BRF20" s="1"/>
      <c r="BRG20" s="1"/>
      <c r="BRH20" s="1"/>
      <c r="BRI20" s="1"/>
      <c r="BRJ20" s="1"/>
      <c r="BRK20" s="1"/>
      <c r="BRL20" s="1"/>
      <c r="BRM20" s="1"/>
      <c r="BRN20" s="1"/>
      <c r="BRO20" s="1"/>
      <c r="BRP20" s="1"/>
      <c r="BRQ20" s="1"/>
      <c r="BRR20" s="1"/>
      <c r="BRS20" s="1"/>
      <c r="BRT20" s="1"/>
      <c r="BRU20" s="1"/>
      <c r="BRV20" s="1"/>
      <c r="BRW20" s="1"/>
      <c r="BRX20" s="1"/>
      <c r="BRY20" s="1"/>
      <c r="BRZ20" s="1"/>
      <c r="BSA20" s="1"/>
      <c r="BSB20" s="1"/>
      <c r="BSC20" s="1"/>
      <c r="BSD20" s="1"/>
      <c r="BSE20" s="1"/>
      <c r="BSF20" s="1"/>
      <c r="BSG20" s="1"/>
      <c r="BSH20" s="1"/>
      <c r="BSI20" s="1"/>
      <c r="BSJ20" s="1"/>
      <c r="BSK20" s="1"/>
      <c r="BSL20" s="1"/>
      <c r="BSM20" s="1"/>
      <c r="BSN20" s="1"/>
      <c r="BSO20" s="1"/>
      <c r="BSP20" s="1"/>
      <c r="BSQ20" s="1"/>
      <c r="BSR20" s="1"/>
      <c r="BSS20" s="1"/>
      <c r="BST20" s="1"/>
      <c r="BSU20" s="1"/>
      <c r="BSV20" s="1"/>
      <c r="BSW20" s="1"/>
      <c r="BSX20" s="1"/>
      <c r="BSY20" s="1"/>
      <c r="BSZ20" s="1"/>
      <c r="BTA20" s="1"/>
      <c r="BTB20" s="1"/>
      <c r="BTC20" s="1"/>
      <c r="BTD20" s="1"/>
      <c r="BTE20" s="1"/>
      <c r="BTF20" s="1"/>
      <c r="BTG20" s="1"/>
      <c r="BTH20" s="1"/>
      <c r="BTI20" s="1"/>
      <c r="BTJ20" s="1"/>
      <c r="BTK20" s="1"/>
      <c r="BTL20" s="1"/>
      <c r="BTM20" s="1"/>
      <c r="BTN20" s="1"/>
      <c r="BTO20" s="1"/>
      <c r="BTP20" s="1"/>
      <c r="BTQ20" s="1"/>
      <c r="BTR20" s="1"/>
      <c r="BTS20" s="1"/>
      <c r="BTT20" s="1"/>
      <c r="BTU20" s="1"/>
      <c r="BTV20" s="1"/>
      <c r="BTW20" s="1"/>
      <c r="BTX20" s="1"/>
      <c r="BTY20" s="1"/>
      <c r="BTZ20" s="1"/>
      <c r="BUA20" s="1"/>
      <c r="BUB20" s="1"/>
      <c r="BUC20" s="1"/>
      <c r="BUD20" s="1"/>
      <c r="BUE20" s="1"/>
      <c r="BUF20" s="1"/>
      <c r="BUG20" s="1"/>
      <c r="BUH20" s="1"/>
      <c r="BUI20" s="1"/>
      <c r="BUJ20" s="1"/>
      <c r="BUK20" s="1"/>
      <c r="BUL20" s="1"/>
      <c r="BUM20" s="1"/>
      <c r="BUN20" s="1"/>
      <c r="BUO20" s="1"/>
      <c r="BUP20" s="1"/>
      <c r="BUQ20" s="1"/>
      <c r="BUR20" s="1"/>
      <c r="BUS20" s="1"/>
      <c r="BUT20" s="1"/>
      <c r="BUU20" s="1"/>
      <c r="BUV20" s="1"/>
      <c r="BUW20" s="1"/>
      <c r="BUX20" s="1"/>
      <c r="BUY20" s="1"/>
      <c r="BUZ20" s="1"/>
      <c r="BVA20" s="1"/>
      <c r="BVB20" s="1"/>
      <c r="BVC20" s="1"/>
      <c r="BVD20" s="1"/>
      <c r="BVE20" s="1"/>
      <c r="BVF20" s="1"/>
      <c r="BVG20" s="1"/>
      <c r="BVH20" s="1"/>
      <c r="BVI20" s="1"/>
      <c r="BVJ20" s="1"/>
      <c r="BVK20" s="1"/>
      <c r="BVL20" s="1"/>
      <c r="BVM20" s="1"/>
      <c r="BVN20" s="1"/>
      <c r="BVO20" s="1"/>
      <c r="BVP20" s="1"/>
      <c r="BVQ20" s="1"/>
      <c r="BVR20" s="1"/>
      <c r="BVS20" s="1"/>
      <c r="BVT20" s="1"/>
      <c r="BVU20" s="1"/>
      <c r="BVV20" s="1"/>
      <c r="BVW20" s="1"/>
      <c r="BVX20" s="1"/>
      <c r="BVY20" s="1"/>
      <c r="BVZ20" s="1"/>
      <c r="BWA20" s="1"/>
      <c r="BWB20" s="1"/>
      <c r="BWC20" s="1"/>
      <c r="BWD20" s="1"/>
      <c r="BWE20" s="1"/>
      <c r="BWF20" s="1"/>
      <c r="BWG20" s="1"/>
      <c r="BWH20" s="1"/>
      <c r="BWI20" s="1"/>
      <c r="BWJ20" s="1"/>
      <c r="BWK20" s="1"/>
      <c r="BWL20" s="1"/>
      <c r="BWM20" s="1"/>
      <c r="BWN20" s="1"/>
      <c r="BWO20" s="1"/>
      <c r="BWP20" s="1"/>
      <c r="BWQ20" s="1"/>
      <c r="BWR20" s="1"/>
      <c r="BWS20" s="1"/>
      <c r="BWT20" s="1"/>
      <c r="BWU20" s="1"/>
      <c r="BWV20" s="1"/>
      <c r="BWW20" s="1"/>
      <c r="BWX20" s="1"/>
      <c r="BWY20" s="1"/>
      <c r="BWZ20" s="1"/>
      <c r="BXA20" s="1"/>
      <c r="BXB20" s="1"/>
      <c r="BXC20" s="1"/>
      <c r="BXD20" s="1"/>
      <c r="BXE20" s="1"/>
      <c r="BXF20" s="1"/>
      <c r="BXG20" s="1"/>
      <c r="BXH20" s="1"/>
      <c r="BXI20" s="1"/>
      <c r="BXJ20" s="1"/>
      <c r="BXK20" s="1"/>
      <c r="BXL20" s="1"/>
      <c r="BXM20" s="1"/>
      <c r="BXN20" s="1"/>
      <c r="BXO20" s="1"/>
      <c r="BXP20" s="1"/>
      <c r="BXQ20" s="1"/>
      <c r="BXR20" s="1"/>
      <c r="BXS20" s="1"/>
      <c r="BXT20" s="1"/>
      <c r="BXU20" s="1"/>
      <c r="BXV20" s="1"/>
      <c r="BXW20" s="1"/>
      <c r="BXX20" s="1"/>
      <c r="BXY20" s="1"/>
      <c r="BXZ20" s="1"/>
      <c r="BYA20" s="1"/>
      <c r="BYB20" s="1"/>
      <c r="BYC20" s="1"/>
      <c r="BYD20" s="1"/>
      <c r="BYE20" s="1"/>
      <c r="BYF20" s="1"/>
      <c r="BYG20" s="1"/>
      <c r="BYH20" s="1"/>
      <c r="BYI20" s="1"/>
      <c r="BYJ20" s="1"/>
      <c r="BYK20" s="1"/>
      <c r="BYL20" s="1"/>
      <c r="BYM20" s="1"/>
      <c r="BYN20" s="1"/>
      <c r="BYO20" s="1"/>
      <c r="BYP20" s="1"/>
      <c r="BYQ20" s="1"/>
      <c r="BYR20" s="1"/>
      <c r="BYS20" s="1"/>
      <c r="BYT20" s="1"/>
      <c r="BYU20" s="1"/>
      <c r="BYV20" s="1"/>
      <c r="BYW20" s="1"/>
      <c r="BYX20" s="1"/>
      <c r="BYY20" s="1"/>
      <c r="BYZ20" s="1"/>
      <c r="BZA20" s="1"/>
      <c r="BZB20" s="1"/>
      <c r="BZC20" s="1"/>
      <c r="BZD20" s="1"/>
      <c r="BZE20" s="1"/>
      <c r="BZF20" s="1"/>
      <c r="BZG20" s="1"/>
      <c r="BZH20" s="1"/>
      <c r="BZI20" s="1"/>
      <c r="BZJ20" s="1"/>
      <c r="BZK20" s="1"/>
      <c r="BZL20" s="1"/>
      <c r="BZM20" s="1"/>
      <c r="BZN20" s="1"/>
      <c r="BZO20" s="1"/>
      <c r="BZP20" s="1"/>
      <c r="BZQ20" s="1"/>
      <c r="BZR20" s="1"/>
      <c r="BZS20" s="1"/>
      <c r="BZT20" s="1"/>
      <c r="BZU20" s="1"/>
      <c r="BZV20" s="1"/>
      <c r="BZW20" s="1"/>
      <c r="BZX20" s="1"/>
      <c r="BZY20" s="1"/>
      <c r="BZZ20" s="1"/>
      <c r="CAA20" s="1"/>
      <c r="CAB20" s="1"/>
      <c r="CAC20" s="1"/>
      <c r="CAD20" s="1"/>
      <c r="CAE20" s="1"/>
      <c r="CAF20" s="1"/>
      <c r="CAG20" s="1"/>
      <c r="CAH20" s="1"/>
      <c r="CAI20" s="1"/>
      <c r="CAJ20" s="1"/>
      <c r="CAK20" s="1"/>
      <c r="CAL20" s="1"/>
      <c r="CAM20" s="1"/>
      <c r="CAN20" s="1"/>
      <c r="CAO20" s="1"/>
      <c r="CAP20" s="1"/>
      <c r="CAQ20" s="1"/>
      <c r="CAR20" s="1"/>
      <c r="CAS20" s="1"/>
      <c r="CAT20" s="1"/>
      <c r="CAU20" s="1"/>
      <c r="CAV20" s="1"/>
      <c r="CAW20" s="1"/>
      <c r="CAX20" s="1"/>
      <c r="CAY20" s="1"/>
      <c r="CAZ20" s="1"/>
      <c r="CBA20" s="1"/>
      <c r="CBB20" s="1"/>
      <c r="CBC20" s="1"/>
      <c r="CBD20" s="1"/>
      <c r="CBE20" s="1"/>
      <c r="CBF20" s="1"/>
      <c r="CBG20" s="1"/>
      <c r="CBH20" s="1"/>
      <c r="CBI20" s="1"/>
      <c r="CBJ20" s="1"/>
      <c r="CBK20" s="1"/>
      <c r="CBL20" s="1"/>
      <c r="CBM20" s="1"/>
      <c r="CBN20" s="1"/>
      <c r="CBO20" s="1"/>
      <c r="CBP20" s="1"/>
      <c r="CBQ20" s="1"/>
      <c r="CBR20" s="1"/>
      <c r="CBS20" s="1"/>
      <c r="CBT20" s="1"/>
      <c r="CBU20" s="1"/>
      <c r="CBV20" s="1"/>
      <c r="CBW20" s="1"/>
      <c r="CBX20" s="1"/>
      <c r="CBY20" s="1"/>
      <c r="CBZ20" s="1"/>
      <c r="CCA20" s="1"/>
      <c r="CCB20" s="1"/>
      <c r="CCC20" s="1"/>
      <c r="CCD20" s="1"/>
      <c r="CCE20" s="1"/>
      <c r="CCF20" s="1"/>
      <c r="CCG20" s="1"/>
      <c r="CCH20" s="1"/>
      <c r="CCI20" s="1"/>
      <c r="CCJ20" s="1"/>
      <c r="CCK20" s="1"/>
      <c r="CCL20" s="1"/>
      <c r="CCM20" s="1"/>
      <c r="CCN20" s="1"/>
      <c r="CCO20" s="1"/>
      <c r="CCP20" s="1"/>
      <c r="CCQ20" s="1"/>
      <c r="CCR20" s="1"/>
      <c r="CCS20" s="1"/>
      <c r="CCT20" s="1"/>
      <c r="CCU20" s="1"/>
      <c r="CCV20" s="1"/>
      <c r="CCW20" s="1"/>
      <c r="CCX20" s="1"/>
      <c r="CCY20" s="1"/>
      <c r="CCZ20" s="1"/>
      <c r="CDA20" s="1"/>
      <c r="CDB20" s="1"/>
      <c r="CDC20" s="1"/>
      <c r="CDD20" s="1"/>
      <c r="CDE20" s="1"/>
      <c r="CDF20" s="1"/>
      <c r="CDG20" s="1"/>
      <c r="CDH20" s="1"/>
      <c r="CDI20" s="1"/>
      <c r="CDJ20" s="1"/>
      <c r="CDK20" s="1"/>
      <c r="CDL20" s="1"/>
      <c r="CDM20" s="1"/>
      <c r="CDN20" s="1"/>
      <c r="CDO20" s="1"/>
      <c r="CDP20" s="1"/>
      <c r="CDQ20" s="1"/>
      <c r="CDR20" s="1"/>
      <c r="CDS20" s="1"/>
      <c r="CDT20" s="1"/>
      <c r="CDU20" s="1"/>
      <c r="CDV20" s="1"/>
      <c r="CDW20" s="1"/>
      <c r="CDX20" s="1"/>
      <c r="CDY20" s="1"/>
      <c r="CDZ20" s="1"/>
      <c r="CEA20" s="1"/>
      <c r="CEB20" s="1"/>
      <c r="CEC20" s="1"/>
      <c r="CED20" s="1"/>
      <c r="CEE20" s="1"/>
      <c r="CEF20" s="1"/>
      <c r="CEG20" s="1"/>
      <c r="CEH20" s="1"/>
      <c r="CEI20" s="1"/>
      <c r="CEJ20" s="1"/>
      <c r="CEK20" s="1"/>
      <c r="CEL20" s="1"/>
      <c r="CEM20" s="1"/>
      <c r="CEN20" s="1"/>
      <c r="CEO20" s="1"/>
      <c r="CEP20" s="1"/>
      <c r="CEQ20" s="1"/>
      <c r="CER20" s="1"/>
      <c r="CES20" s="1"/>
      <c r="CET20" s="1"/>
      <c r="CEU20" s="1"/>
      <c r="CEV20" s="1"/>
      <c r="CEW20" s="1"/>
      <c r="CEX20" s="1"/>
      <c r="CEY20" s="1"/>
      <c r="CEZ20" s="1"/>
      <c r="CFA20" s="1"/>
      <c r="CFB20" s="1"/>
      <c r="CFC20" s="1"/>
      <c r="CFD20" s="1"/>
      <c r="CFE20" s="1"/>
      <c r="CFF20" s="1"/>
      <c r="CFG20" s="1"/>
      <c r="CFH20" s="1"/>
      <c r="CFI20" s="1"/>
      <c r="CFJ20" s="1"/>
      <c r="CFK20" s="1"/>
      <c r="CFL20" s="1"/>
      <c r="CFM20" s="1"/>
      <c r="CFN20" s="1"/>
      <c r="CFO20" s="1"/>
      <c r="CFP20" s="1"/>
      <c r="CFQ20" s="1"/>
      <c r="CFR20" s="1"/>
      <c r="CFS20" s="1"/>
      <c r="CFT20" s="1"/>
      <c r="CFU20" s="1"/>
      <c r="CFV20" s="1"/>
      <c r="CFW20" s="1"/>
      <c r="CFX20" s="1"/>
      <c r="CFY20" s="1"/>
      <c r="CFZ20" s="1"/>
      <c r="CGA20" s="1"/>
      <c r="CGB20" s="1"/>
      <c r="CGC20" s="1"/>
      <c r="CGD20" s="1"/>
      <c r="CGE20" s="1"/>
      <c r="CGF20" s="1"/>
      <c r="CGG20" s="1"/>
      <c r="CGH20" s="1"/>
      <c r="CGI20" s="1"/>
      <c r="CGJ20" s="1"/>
      <c r="CGK20" s="1"/>
      <c r="CGL20" s="1"/>
      <c r="CGM20" s="1"/>
      <c r="CGN20" s="1"/>
      <c r="CGO20" s="1"/>
      <c r="CGP20" s="1"/>
      <c r="CGQ20" s="1"/>
      <c r="CGR20" s="1"/>
      <c r="CGS20" s="1"/>
      <c r="CGT20" s="1"/>
      <c r="CGU20" s="1"/>
      <c r="CGV20" s="1"/>
      <c r="CGW20" s="1"/>
      <c r="CGX20" s="1"/>
      <c r="CGY20" s="1"/>
      <c r="CGZ20" s="1"/>
      <c r="CHA20" s="1"/>
      <c r="CHB20" s="1"/>
      <c r="CHC20" s="1"/>
      <c r="CHD20" s="1"/>
      <c r="CHE20" s="1"/>
      <c r="CHF20" s="1"/>
      <c r="CHG20" s="1"/>
      <c r="CHH20" s="1"/>
      <c r="CHI20" s="1"/>
      <c r="CHJ20" s="1"/>
      <c r="CHK20" s="1"/>
      <c r="CHL20" s="1"/>
      <c r="CHM20" s="1"/>
      <c r="CHN20" s="1"/>
      <c r="CHO20" s="1"/>
      <c r="CHP20" s="1"/>
      <c r="CHQ20" s="1"/>
      <c r="CHR20" s="1"/>
      <c r="CHS20" s="1"/>
      <c r="CHT20" s="1"/>
      <c r="CHU20" s="1"/>
      <c r="CHV20" s="1"/>
      <c r="CHW20" s="1"/>
      <c r="CHX20" s="1"/>
      <c r="CHY20" s="1"/>
      <c r="CHZ20" s="1"/>
      <c r="CIA20" s="1"/>
      <c r="CIB20" s="1"/>
      <c r="CIC20" s="1"/>
      <c r="CID20" s="1"/>
      <c r="CIE20" s="1"/>
      <c r="CIF20" s="1"/>
      <c r="CIG20" s="1"/>
      <c r="CIH20" s="1"/>
      <c r="CII20" s="1"/>
      <c r="CIJ20" s="1"/>
      <c r="CIK20" s="1"/>
      <c r="CIL20" s="1"/>
      <c r="CIM20" s="1"/>
      <c r="CIN20" s="1"/>
      <c r="CIO20" s="1"/>
      <c r="CIP20" s="1"/>
      <c r="CIQ20" s="1"/>
      <c r="CIR20" s="1"/>
      <c r="CIS20" s="1"/>
      <c r="CIT20" s="1"/>
      <c r="CIU20" s="1"/>
      <c r="CIV20" s="1"/>
      <c r="CIW20" s="1"/>
      <c r="CIX20" s="1"/>
      <c r="CIY20" s="1"/>
      <c r="CIZ20" s="1"/>
      <c r="CJA20" s="1"/>
      <c r="CJB20" s="1"/>
      <c r="CJC20" s="1"/>
      <c r="CJD20" s="1"/>
      <c r="CJE20" s="1"/>
      <c r="CJF20" s="1"/>
      <c r="CJG20" s="1"/>
      <c r="CJH20" s="1"/>
      <c r="CJI20" s="1"/>
      <c r="CJJ20" s="1"/>
      <c r="CJK20" s="1"/>
      <c r="CJL20" s="1"/>
      <c r="CJM20" s="1"/>
      <c r="CJN20" s="1"/>
      <c r="CJO20" s="1"/>
      <c r="CJP20" s="1"/>
      <c r="CJQ20" s="1"/>
      <c r="CJR20" s="1"/>
      <c r="CJS20" s="1"/>
      <c r="CJT20" s="1"/>
      <c r="CJU20" s="1"/>
      <c r="CJV20" s="1"/>
      <c r="CJW20" s="1"/>
      <c r="CJX20" s="1"/>
      <c r="CJY20" s="1"/>
      <c r="CJZ20" s="1"/>
      <c r="CKA20" s="1"/>
      <c r="CKB20" s="1"/>
      <c r="CKC20" s="1"/>
      <c r="CKD20" s="1"/>
      <c r="CKE20" s="1"/>
      <c r="CKF20" s="1"/>
      <c r="CKG20" s="1"/>
      <c r="CKH20" s="1"/>
      <c r="CKI20" s="1"/>
      <c r="CKJ20" s="1"/>
      <c r="CKK20" s="1"/>
      <c r="CKL20" s="1"/>
      <c r="CKM20" s="1"/>
      <c r="CKN20" s="1"/>
      <c r="CKO20" s="1"/>
      <c r="CKP20" s="1"/>
      <c r="CKQ20" s="1"/>
      <c r="CKR20" s="1"/>
      <c r="CKS20" s="1"/>
      <c r="CKT20" s="1"/>
      <c r="CKU20" s="1"/>
      <c r="CKV20" s="1"/>
      <c r="CKW20" s="1"/>
      <c r="CKX20" s="1"/>
      <c r="CKY20" s="1"/>
      <c r="CKZ20" s="1"/>
      <c r="CLA20" s="1"/>
      <c r="CLB20" s="1"/>
      <c r="CLC20" s="1"/>
      <c r="CLD20" s="1"/>
      <c r="CLE20" s="1"/>
      <c r="CLF20" s="1"/>
      <c r="CLG20" s="1"/>
      <c r="CLH20" s="1"/>
      <c r="CLI20" s="1"/>
      <c r="CLJ20" s="1"/>
      <c r="CLK20" s="1"/>
      <c r="CLL20" s="1"/>
      <c r="CLM20" s="1"/>
      <c r="CLN20" s="1"/>
      <c r="CLO20" s="1"/>
      <c r="CLP20" s="1"/>
      <c r="CLQ20" s="1"/>
      <c r="CLR20" s="1"/>
      <c r="CLS20" s="1"/>
      <c r="CLT20" s="1"/>
      <c r="CLU20" s="1"/>
      <c r="CLV20" s="1"/>
      <c r="CLW20" s="1"/>
      <c r="CLX20" s="1"/>
      <c r="CLY20" s="1"/>
      <c r="CLZ20" s="1"/>
      <c r="CMA20" s="1"/>
      <c r="CMB20" s="1"/>
      <c r="CMC20" s="1"/>
      <c r="CMD20" s="1"/>
      <c r="CME20" s="1"/>
      <c r="CMF20" s="1"/>
      <c r="CMG20" s="1"/>
      <c r="CMH20" s="1"/>
      <c r="CMI20" s="1"/>
      <c r="CMJ20" s="1"/>
      <c r="CMK20" s="1"/>
      <c r="CML20" s="1"/>
      <c r="CMM20" s="1"/>
      <c r="CMN20" s="1"/>
      <c r="CMO20" s="1"/>
      <c r="CMP20" s="1"/>
      <c r="CMQ20" s="1"/>
      <c r="CMR20" s="1"/>
      <c r="CMS20" s="1"/>
      <c r="CMT20" s="1"/>
      <c r="CMU20" s="1"/>
      <c r="CMV20" s="1"/>
      <c r="CMW20" s="1"/>
      <c r="CMX20" s="1"/>
      <c r="CMY20" s="1"/>
      <c r="CMZ20" s="1"/>
      <c r="CNA20" s="1"/>
      <c r="CNB20" s="1"/>
      <c r="CNC20" s="1"/>
      <c r="CND20" s="1"/>
      <c r="CNE20" s="1"/>
      <c r="CNF20" s="1"/>
      <c r="CNG20" s="1"/>
      <c r="CNH20" s="1"/>
      <c r="CNI20" s="1"/>
      <c r="CNJ20" s="1"/>
      <c r="CNK20" s="1"/>
      <c r="CNL20" s="1"/>
      <c r="CNM20" s="1"/>
      <c r="CNN20" s="1"/>
      <c r="CNO20" s="1"/>
      <c r="CNP20" s="1"/>
      <c r="CNQ20" s="1"/>
      <c r="CNR20" s="1"/>
      <c r="CNS20" s="1"/>
      <c r="CNT20" s="1"/>
      <c r="CNU20" s="1"/>
      <c r="CNV20" s="1"/>
      <c r="CNW20" s="1"/>
      <c r="CNX20" s="1"/>
      <c r="CNY20" s="1"/>
      <c r="CNZ20" s="1"/>
      <c r="COA20" s="1"/>
      <c r="COB20" s="1"/>
      <c r="COC20" s="1"/>
      <c r="COD20" s="1"/>
      <c r="COE20" s="1"/>
      <c r="COF20" s="1"/>
      <c r="COG20" s="1"/>
      <c r="COH20" s="1"/>
      <c r="COI20" s="1"/>
      <c r="COJ20" s="1"/>
      <c r="COK20" s="1"/>
      <c r="COL20" s="1"/>
      <c r="COM20" s="1"/>
      <c r="CON20" s="1"/>
      <c r="COO20" s="1"/>
      <c r="COP20" s="1"/>
      <c r="COQ20" s="1"/>
      <c r="COR20" s="1"/>
      <c r="COS20" s="1"/>
      <c r="COT20" s="1"/>
      <c r="COU20" s="1"/>
      <c r="COV20" s="1"/>
      <c r="COW20" s="1"/>
      <c r="COX20" s="1"/>
      <c r="COY20" s="1"/>
      <c r="COZ20" s="1"/>
      <c r="CPA20" s="1"/>
      <c r="CPB20" s="1"/>
      <c r="CPC20" s="1"/>
      <c r="CPD20" s="1"/>
      <c r="CPE20" s="1"/>
      <c r="CPF20" s="1"/>
      <c r="CPG20" s="1"/>
      <c r="CPH20" s="1"/>
      <c r="CPI20" s="1"/>
      <c r="CPJ20" s="1"/>
      <c r="CPK20" s="1"/>
      <c r="CPL20" s="1"/>
      <c r="CPM20" s="1"/>
      <c r="CPN20" s="1"/>
      <c r="CPO20" s="1"/>
      <c r="CPP20" s="1"/>
      <c r="CPQ20" s="1"/>
      <c r="CPR20" s="1"/>
      <c r="CPS20" s="1"/>
      <c r="CPT20" s="1"/>
      <c r="CPU20" s="1"/>
      <c r="CPV20" s="1"/>
      <c r="CPW20" s="1"/>
      <c r="CPX20" s="1"/>
      <c r="CPY20" s="1"/>
      <c r="CPZ20" s="1"/>
      <c r="CQA20" s="1"/>
      <c r="CQB20" s="1"/>
      <c r="CQC20" s="1"/>
      <c r="CQD20" s="1"/>
      <c r="CQE20" s="1"/>
      <c r="CQF20" s="1"/>
      <c r="CQG20" s="1"/>
      <c r="CQH20" s="1"/>
      <c r="CQI20" s="1"/>
      <c r="CQJ20" s="1"/>
      <c r="CQK20" s="1"/>
      <c r="CQL20" s="1"/>
      <c r="CQM20" s="1"/>
      <c r="CQN20" s="1"/>
      <c r="CQO20" s="1"/>
      <c r="CQP20" s="1"/>
      <c r="CQQ20" s="1"/>
      <c r="CQR20" s="1"/>
      <c r="CQS20" s="1"/>
      <c r="CQT20" s="1"/>
      <c r="CQU20" s="1"/>
      <c r="CQV20" s="1"/>
      <c r="CQW20" s="1"/>
      <c r="CQX20" s="1"/>
      <c r="CQY20" s="1"/>
      <c r="CQZ20" s="1"/>
      <c r="CRA20" s="1"/>
      <c r="CRB20" s="1"/>
      <c r="CRC20" s="1"/>
      <c r="CRD20" s="1"/>
      <c r="CRE20" s="1"/>
      <c r="CRF20" s="1"/>
      <c r="CRG20" s="1"/>
      <c r="CRH20" s="1"/>
      <c r="CRI20" s="1"/>
      <c r="CRJ20" s="1"/>
      <c r="CRK20" s="1"/>
      <c r="CRL20" s="1"/>
      <c r="CRM20" s="1"/>
      <c r="CRN20" s="1"/>
      <c r="CRO20" s="1"/>
      <c r="CRP20" s="1"/>
      <c r="CRQ20" s="1"/>
      <c r="CRR20" s="1"/>
      <c r="CRS20" s="1"/>
      <c r="CRT20" s="1"/>
      <c r="CRU20" s="1"/>
      <c r="CRV20" s="1"/>
      <c r="CRW20" s="1"/>
      <c r="CRX20" s="1"/>
      <c r="CRY20" s="1"/>
      <c r="CRZ20" s="1"/>
      <c r="CSA20" s="1"/>
      <c r="CSB20" s="1"/>
      <c r="CSC20" s="1"/>
      <c r="CSD20" s="1"/>
      <c r="CSE20" s="1"/>
      <c r="CSF20" s="1"/>
      <c r="CSG20" s="1"/>
      <c r="CSH20" s="1"/>
      <c r="CSI20" s="1"/>
      <c r="CSJ20" s="1"/>
      <c r="CSK20" s="1"/>
      <c r="CSL20" s="1"/>
      <c r="CSM20" s="1"/>
      <c r="CSN20" s="1"/>
      <c r="CSO20" s="1"/>
      <c r="CSP20" s="1"/>
      <c r="CSQ20" s="1"/>
      <c r="CSR20" s="1"/>
      <c r="CSS20" s="1"/>
      <c r="CST20" s="1"/>
      <c r="CSU20" s="1"/>
      <c r="CSV20" s="1"/>
      <c r="CSW20" s="1"/>
      <c r="CSX20" s="1"/>
      <c r="CSY20" s="1"/>
      <c r="CSZ20" s="1"/>
      <c r="CTA20" s="1"/>
      <c r="CTB20" s="1"/>
      <c r="CTC20" s="1"/>
      <c r="CTD20" s="1"/>
      <c r="CTE20" s="1"/>
      <c r="CTF20" s="1"/>
      <c r="CTG20" s="1"/>
      <c r="CTH20" s="1"/>
      <c r="CTI20" s="1"/>
      <c r="CTJ20" s="1"/>
      <c r="CTK20" s="1"/>
      <c r="CTL20" s="1"/>
      <c r="CTM20" s="1"/>
      <c r="CTN20" s="1"/>
      <c r="CTO20" s="1"/>
      <c r="CTP20" s="1"/>
      <c r="CTQ20" s="1"/>
      <c r="CTR20" s="1"/>
      <c r="CTS20" s="1"/>
      <c r="CTT20" s="1"/>
      <c r="CTU20" s="1"/>
      <c r="CTV20" s="1"/>
      <c r="CTW20" s="1"/>
      <c r="CTX20" s="1"/>
      <c r="CTY20" s="1"/>
      <c r="CTZ20" s="1"/>
      <c r="CUA20" s="1"/>
      <c r="CUB20" s="1"/>
      <c r="CUC20" s="1"/>
      <c r="CUD20" s="1"/>
      <c r="CUE20" s="1"/>
      <c r="CUF20" s="1"/>
      <c r="CUG20" s="1"/>
      <c r="CUH20" s="1"/>
      <c r="CUI20" s="1"/>
      <c r="CUJ20" s="1"/>
      <c r="CUK20" s="1"/>
      <c r="CUL20" s="1"/>
      <c r="CUM20" s="1"/>
      <c r="CUN20" s="1"/>
      <c r="CUO20" s="1"/>
      <c r="CUP20" s="1"/>
      <c r="CUQ20" s="1"/>
      <c r="CUR20" s="1"/>
      <c r="CUS20" s="1"/>
      <c r="CUT20" s="1"/>
      <c r="CUU20" s="1"/>
      <c r="CUV20" s="1"/>
      <c r="CUW20" s="1"/>
      <c r="CUX20" s="1"/>
      <c r="CUY20" s="1"/>
      <c r="CUZ20" s="1"/>
      <c r="CVA20" s="1"/>
      <c r="CVB20" s="1"/>
      <c r="CVC20" s="1"/>
      <c r="CVD20" s="1"/>
      <c r="CVE20" s="1"/>
      <c r="CVF20" s="1"/>
      <c r="CVG20" s="1"/>
      <c r="CVH20" s="1"/>
      <c r="CVI20" s="1"/>
      <c r="CVJ20" s="1"/>
      <c r="CVK20" s="1"/>
      <c r="CVL20" s="1"/>
      <c r="CVM20" s="1"/>
      <c r="CVN20" s="1"/>
      <c r="CVO20" s="1"/>
      <c r="CVP20" s="1"/>
      <c r="CVQ20" s="1"/>
      <c r="CVR20" s="1"/>
      <c r="CVS20" s="1"/>
      <c r="CVT20" s="1"/>
      <c r="CVU20" s="1"/>
      <c r="CVV20" s="1"/>
      <c r="CVW20" s="1"/>
      <c r="CVX20" s="1"/>
      <c r="CVY20" s="1"/>
      <c r="CVZ20" s="1"/>
      <c r="CWA20" s="1"/>
      <c r="CWB20" s="1"/>
      <c r="CWC20" s="1"/>
      <c r="CWD20" s="1"/>
      <c r="CWE20" s="1"/>
      <c r="CWF20" s="1"/>
      <c r="CWG20" s="1"/>
      <c r="CWH20" s="1"/>
      <c r="CWI20" s="1"/>
      <c r="CWJ20" s="1"/>
      <c r="CWK20" s="1"/>
      <c r="CWL20" s="1"/>
      <c r="CWM20" s="1"/>
      <c r="CWN20" s="1"/>
      <c r="CWO20" s="1"/>
      <c r="CWP20" s="1"/>
      <c r="CWQ20" s="1"/>
      <c r="CWR20" s="1"/>
      <c r="CWS20" s="1"/>
      <c r="CWT20" s="1"/>
      <c r="CWU20" s="1"/>
      <c r="CWV20" s="1"/>
      <c r="CWW20" s="1"/>
      <c r="CWX20" s="1"/>
      <c r="CWY20" s="1"/>
      <c r="CWZ20" s="1"/>
      <c r="CXA20" s="1"/>
      <c r="CXB20" s="1"/>
      <c r="CXC20" s="1"/>
      <c r="CXD20" s="1"/>
      <c r="CXE20" s="1"/>
      <c r="CXF20" s="1"/>
      <c r="CXG20" s="1"/>
      <c r="CXH20" s="1"/>
      <c r="CXI20" s="1"/>
      <c r="CXJ20" s="1"/>
      <c r="CXK20" s="1"/>
      <c r="CXL20" s="1"/>
      <c r="CXM20" s="1"/>
      <c r="CXN20" s="1"/>
      <c r="CXO20" s="1"/>
      <c r="CXP20" s="1"/>
      <c r="CXQ20" s="1"/>
      <c r="CXR20" s="1"/>
      <c r="CXS20" s="1"/>
      <c r="CXT20" s="1"/>
      <c r="CXU20" s="1"/>
      <c r="CXV20" s="1"/>
      <c r="CXW20" s="1"/>
      <c r="CXX20" s="1"/>
      <c r="CXY20" s="1"/>
      <c r="CXZ20" s="1"/>
      <c r="CYA20" s="1"/>
      <c r="CYB20" s="1"/>
      <c r="CYC20" s="1"/>
      <c r="CYD20" s="1"/>
      <c r="CYE20" s="1"/>
      <c r="CYF20" s="1"/>
      <c r="CYG20" s="1"/>
      <c r="CYH20" s="1"/>
      <c r="CYI20" s="1"/>
      <c r="CYJ20" s="1"/>
      <c r="CYK20" s="1"/>
      <c r="CYL20" s="1"/>
      <c r="CYM20" s="1"/>
      <c r="CYN20" s="1"/>
      <c r="CYO20" s="1"/>
      <c r="CYP20" s="1"/>
      <c r="CYQ20" s="1"/>
      <c r="CYR20" s="1"/>
      <c r="CYS20" s="1"/>
      <c r="CYT20" s="1"/>
      <c r="CYU20" s="1"/>
      <c r="CYV20" s="1"/>
      <c r="CYW20" s="1"/>
      <c r="CYX20" s="1"/>
      <c r="CYY20" s="1"/>
      <c r="CYZ20" s="1"/>
      <c r="CZA20" s="1"/>
      <c r="CZB20" s="1"/>
      <c r="CZC20" s="1"/>
      <c r="CZD20" s="1"/>
      <c r="CZE20" s="1"/>
      <c r="CZF20" s="1"/>
      <c r="CZG20" s="1"/>
      <c r="CZH20" s="1"/>
      <c r="CZI20" s="1"/>
      <c r="CZJ20" s="1"/>
      <c r="CZK20" s="1"/>
      <c r="CZL20" s="1"/>
      <c r="CZM20" s="1"/>
      <c r="CZN20" s="1"/>
      <c r="CZO20" s="1"/>
      <c r="CZP20" s="1"/>
      <c r="CZQ20" s="1"/>
      <c r="CZR20" s="1"/>
      <c r="CZS20" s="1"/>
      <c r="CZT20" s="1"/>
      <c r="CZU20" s="1"/>
      <c r="CZV20" s="1"/>
      <c r="CZW20" s="1"/>
      <c r="CZX20" s="1"/>
      <c r="CZY20" s="1"/>
      <c r="CZZ20" s="1"/>
      <c r="DAA20" s="1"/>
      <c r="DAB20" s="1"/>
      <c r="DAC20" s="1"/>
      <c r="DAD20" s="1"/>
      <c r="DAE20" s="1"/>
      <c r="DAF20" s="1"/>
      <c r="DAG20" s="1"/>
      <c r="DAH20" s="1"/>
      <c r="DAI20" s="1"/>
      <c r="DAJ20" s="1"/>
      <c r="DAK20" s="1"/>
      <c r="DAL20" s="1"/>
      <c r="DAM20" s="1"/>
      <c r="DAN20" s="1"/>
      <c r="DAO20" s="1"/>
      <c r="DAP20" s="1"/>
      <c r="DAQ20" s="1"/>
      <c r="DAR20" s="1"/>
      <c r="DAS20" s="1"/>
      <c r="DAT20" s="1"/>
      <c r="DAU20" s="1"/>
      <c r="DAV20" s="1"/>
      <c r="DAW20" s="1"/>
      <c r="DAX20" s="1"/>
      <c r="DAY20" s="1"/>
      <c r="DAZ20" s="1"/>
      <c r="DBA20" s="1"/>
      <c r="DBB20" s="1"/>
      <c r="DBC20" s="1"/>
      <c r="DBD20" s="1"/>
      <c r="DBE20" s="1"/>
      <c r="DBF20" s="1"/>
      <c r="DBG20" s="1"/>
      <c r="DBH20" s="1"/>
      <c r="DBI20" s="1"/>
      <c r="DBJ20" s="1"/>
      <c r="DBK20" s="1"/>
      <c r="DBL20" s="1"/>
      <c r="DBM20" s="1"/>
      <c r="DBN20" s="1"/>
      <c r="DBO20" s="1"/>
      <c r="DBP20" s="1"/>
      <c r="DBQ20" s="1"/>
      <c r="DBR20" s="1"/>
      <c r="DBS20" s="1"/>
      <c r="DBT20" s="1"/>
      <c r="DBU20" s="1"/>
      <c r="DBV20" s="1"/>
      <c r="DBW20" s="1"/>
      <c r="DBX20" s="1"/>
      <c r="DBY20" s="1"/>
      <c r="DBZ20" s="1"/>
      <c r="DCA20" s="1"/>
      <c r="DCB20" s="1"/>
      <c r="DCC20" s="1"/>
      <c r="DCD20" s="1"/>
      <c r="DCE20" s="1"/>
      <c r="DCF20" s="1"/>
      <c r="DCG20" s="1"/>
      <c r="DCH20" s="1"/>
      <c r="DCI20" s="1"/>
      <c r="DCJ20" s="1"/>
      <c r="DCK20" s="1"/>
      <c r="DCL20" s="1"/>
      <c r="DCM20" s="1"/>
      <c r="DCN20" s="1"/>
      <c r="DCO20" s="1"/>
      <c r="DCP20" s="1"/>
      <c r="DCQ20" s="1"/>
      <c r="DCR20" s="1"/>
      <c r="DCS20" s="1"/>
      <c r="DCT20" s="1"/>
      <c r="DCU20" s="1"/>
      <c r="DCV20" s="1"/>
      <c r="DCW20" s="1"/>
      <c r="DCX20" s="1"/>
      <c r="DCY20" s="1"/>
      <c r="DCZ20" s="1"/>
      <c r="DDA20" s="1"/>
      <c r="DDB20" s="1"/>
      <c r="DDC20" s="1"/>
      <c r="DDD20" s="1"/>
      <c r="DDE20" s="1"/>
      <c r="DDF20" s="1"/>
      <c r="DDG20" s="1"/>
      <c r="DDH20" s="1"/>
      <c r="DDI20" s="1"/>
      <c r="DDJ20" s="1"/>
      <c r="DDK20" s="1"/>
      <c r="DDL20" s="1"/>
      <c r="DDM20" s="1"/>
      <c r="DDN20" s="1"/>
      <c r="DDO20" s="1"/>
      <c r="DDP20" s="1"/>
      <c r="DDQ20" s="1"/>
      <c r="DDR20" s="1"/>
      <c r="DDS20" s="1"/>
      <c r="DDT20" s="1"/>
      <c r="DDU20" s="1"/>
      <c r="DDV20" s="1"/>
      <c r="DDW20" s="1"/>
      <c r="DDX20" s="1"/>
      <c r="DDY20" s="1"/>
      <c r="DDZ20" s="1"/>
      <c r="DEA20" s="1"/>
      <c r="DEB20" s="1"/>
      <c r="DEC20" s="1"/>
      <c r="DED20" s="1"/>
      <c r="DEE20" s="1"/>
      <c r="DEF20" s="1"/>
      <c r="DEG20" s="1"/>
      <c r="DEH20" s="1"/>
      <c r="DEI20" s="1"/>
      <c r="DEJ20" s="1"/>
      <c r="DEK20" s="1"/>
      <c r="DEL20" s="1"/>
      <c r="DEM20" s="1"/>
      <c r="DEN20" s="1"/>
      <c r="DEO20" s="1"/>
      <c r="DEP20" s="1"/>
      <c r="DEQ20" s="1"/>
      <c r="DER20" s="1"/>
      <c r="DES20" s="1"/>
      <c r="DET20" s="1"/>
      <c r="DEU20" s="1"/>
      <c r="DEV20" s="1"/>
      <c r="DEW20" s="1"/>
      <c r="DEX20" s="1"/>
      <c r="DEY20" s="1"/>
      <c r="DEZ20" s="1"/>
      <c r="DFA20" s="1"/>
      <c r="DFB20" s="1"/>
      <c r="DFC20" s="1"/>
      <c r="DFD20" s="1"/>
      <c r="DFE20" s="1"/>
      <c r="DFF20" s="1"/>
      <c r="DFG20" s="1"/>
      <c r="DFH20" s="1"/>
      <c r="DFI20" s="1"/>
      <c r="DFJ20" s="1"/>
      <c r="DFK20" s="1"/>
      <c r="DFL20" s="1"/>
      <c r="DFM20" s="1"/>
      <c r="DFN20" s="1"/>
      <c r="DFO20" s="1"/>
      <c r="DFP20" s="1"/>
      <c r="DFQ20" s="1"/>
      <c r="DFR20" s="1"/>
      <c r="DFS20" s="1"/>
      <c r="DFT20" s="1"/>
      <c r="DFU20" s="1"/>
      <c r="DFV20" s="1"/>
      <c r="DFW20" s="1"/>
      <c r="DFX20" s="1"/>
      <c r="DFY20" s="1"/>
      <c r="DFZ20" s="1"/>
      <c r="DGA20" s="1"/>
      <c r="DGB20" s="1"/>
      <c r="DGC20" s="1"/>
      <c r="DGD20" s="1"/>
      <c r="DGE20" s="1"/>
      <c r="DGF20" s="1"/>
      <c r="DGG20" s="1"/>
      <c r="DGH20" s="1"/>
      <c r="DGI20" s="1"/>
      <c r="DGJ20" s="1"/>
      <c r="DGK20" s="1"/>
      <c r="DGL20" s="1"/>
      <c r="DGM20" s="1"/>
      <c r="DGN20" s="1"/>
      <c r="DGO20" s="1"/>
      <c r="DGP20" s="1"/>
      <c r="DGQ20" s="1"/>
      <c r="DGR20" s="1"/>
      <c r="DGS20" s="1"/>
      <c r="DGT20" s="1"/>
      <c r="DGU20" s="1"/>
      <c r="DGV20" s="1"/>
      <c r="DGW20" s="1"/>
      <c r="DGX20" s="1"/>
      <c r="DGY20" s="1"/>
      <c r="DGZ20" s="1"/>
      <c r="DHA20" s="1"/>
      <c r="DHB20" s="1"/>
      <c r="DHC20" s="1"/>
      <c r="DHD20" s="1"/>
      <c r="DHE20" s="1"/>
      <c r="DHF20" s="1"/>
      <c r="DHG20" s="1"/>
      <c r="DHH20" s="1"/>
      <c r="DHI20" s="1"/>
      <c r="DHJ20" s="1"/>
      <c r="DHK20" s="1"/>
      <c r="DHL20" s="1"/>
      <c r="DHM20" s="1"/>
      <c r="DHN20" s="1"/>
      <c r="DHO20" s="1"/>
      <c r="DHP20" s="1"/>
      <c r="DHQ20" s="1"/>
      <c r="DHR20" s="1"/>
      <c r="DHS20" s="1"/>
      <c r="DHT20" s="1"/>
      <c r="DHU20" s="1"/>
      <c r="DHV20" s="1"/>
      <c r="DHW20" s="1"/>
      <c r="DHX20" s="1"/>
      <c r="DHY20" s="1"/>
      <c r="DHZ20" s="1"/>
      <c r="DIA20" s="1"/>
      <c r="DIB20" s="1"/>
      <c r="DIC20" s="1"/>
      <c r="DID20" s="1"/>
      <c r="DIE20" s="1"/>
      <c r="DIF20" s="1"/>
      <c r="DIG20" s="1"/>
      <c r="DIH20" s="1"/>
      <c r="DII20" s="1"/>
      <c r="DIJ20" s="1"/>
      <c r="DIK20" s="1"/>
      <c r="DIL20" s="1"/>
      <c r="DIM20" s="1"/>
      <c r="DIN20" s="1"/>
      <c r="DIO20" s="1"/>
      <c r="DIP20" s="1"/>
      <c r="DIQ20" s="1"/>
      <c r="DIR20" s="1"/>
      <c r="DIS20" s="1"/>
      <c r="DIT20" s="1"/>
      <c r="DIU20" s="1"/>
      <c r="DIV20" s="1"/>
      <c r="DIW20" s="1"/>
      <c r="DIX20" s="1"/>
      <c r="DIY20" s="1"/>
      <c r="DIZ20" s="1"/>
      <c r="DJA20" s="1"/>
      <c r="DJB20" s="1"/>
      <c r="DJC20" s="1"/>
      <c r="DJD20" s="1"/>
      <c r="DJE20" s="1"/>
      <c r="DJF20" s="1"/>
      <c r="DJG20" s="1"/>
      <c r="DJH20" s="1"/>
      <c r="DJI20" s="1"/>
      <c r="DJJ20" s="1"/>
      <c r="DJK20" s="1"/>
      <c r="DJL20" s="1"/>
      <c r="DJM20" s="1"/>
      <c r="DJN20" s="1"/>
      <c r="DJO20" s="1"/>
      <c r="DJP20" s="1"/>
      <c r="DJQ20" s="1"/>
      <c r="DJR20" s="1"/>
      <c r="DJS20" s="1"/>
      <c r="DJT20" s="1"/>
      <c r="DJU20" s="1"/>
      <c r="DJV20" s="1"/>
      <c r="DJW20" s="1"/>
      <c r="DJX20" s="1"/>
      <c r="DJY20" s="1"/>
      <c r="DJZ20" s="1"/>
      <c r="DKA20" s="1"/>
      <c r="DKB20" s="1"/>
      <c r="DKC20" s="1"/>
      <c r="DKD20" s="1"/>
      <c r="DKE20" s="1"/>
      <c r="DKF20" s="1"/>
      <c r="DKG20" s="1"/>
      <c r="DKH20" s="1"/>
      <c r="DKI20" s="1"/>
      <c r="DKJ20" s="1"/>
      <c r="DKK20" s="1"/>
      <c r="DKL20" s="1"/>
      <c r="DKM20" s="1"/>
      <c r="DKN20" s="1"/>
      <c r="DKO20" s="1"/>
      <c r="DKP20" s="1"/>
      <c r="DKQ20" s="1"/>
      <c r="DKR20" s="1"/>
      <c r="DKS20" s="1"/>
      <c r="DKT20" s="1"/>
      <c r="DKU20" s="1"/>
      <c r="DKV20" s="1"/>
      <c r="DKW20" s="1"/>
      <c r="DKX20" s="1"/>
      <c r="DKY20" s="1"/>
      <c r="DKZ20" s="1"/>
      <c r="DLA20" s="1"/>
      <c r="DLB20" s="1"/>
      <c r="DLC20" s="1"/>
      <c r="DLD20" s="1"/>
      <c r="DLE20" s="1"/>
      <c r="DLF20" s="1"/>
      <c r="DLG20" s="1"/>
      <c r="DLH20" s="1"/>
      <c r="DLI20" s="1"/>
      <c r="DLJ20" s="1"/>
      <c r="DLK20" s="1"/>
      <c r="DLL20" s="1"/>
      <c r="DLM20" s="1"/>
      <c r="DLN20" s="1"/>
      <c r="DLO20" s="1"/>
      <c r="DLP20" s="1"/>
      <c r="DLQ20" s="1"/>
      <c r="DLR20" s="1"/>
      <c r="DLS20" s="1"/>
      <c r="DLT20" s="1"/>
      <c r="DLU20" s="1"/>
      <c r="DLV20" s="1"/>
      <c r="DLW20" s="1"/>
      <c r="DLX20" s="1"/>
      <c r="DLY20" s="1"/>
      <c r="DLZ20" s="1"/>
      <c r="DMA20" s="1"/>
      <c r="DMB20" s="1"/>
      <c r="DMC20" s="1"/>
      <c r="DMD20" s="1"/>
      <c r="DME20" s="1"/>
      <c r="DMF20" s="1"/>
      <c r="DMG20" s="1"/>
      <c r="DMH20" s="1"/>
      <c r="DMI20" s="1"/>
      <c r="DMJ20" s="1"/>
      <c r="DMK20" s="1"/>
      <c r="DML20" s="1"/>
      <c r="DMM20" s="1"/>
      <c r="DMN20" s="1"/>
      <c r="DMO20" s="1"/>
      <c r="DMP20" s="1"/>
      <c r="DMQ20" s="1"/>
      <c r="DMR20" s="1"/>
      <c r="DMS20" s="1"/>
      <c r="DMT20" s="1"/>
      <c r="DMU20" s="1"/>
      <c r="DMV20" s="1"/>
      <c r="DMW20" s="1"/>
      <c r="DMX20" s="1"/>
      <c r="DMY20" s="1"/>
      <c r="DMZ20" s="1"/>
      <c r="DNA20" s="1"/>
      <c r="DNB20" s="1"/>
      <c r="DNC20" s="1"/>
      <c r="DND20" s="1"/>
      <c r="DNE20" s="1"/>
      <c r="DNF20" s="1"/>
      <c r="DNG20" s="1"/>
      <c r="DNH20" s="1"/>
      <c r="DNI20" s="1"/>
      <c r="DNJ20" s="1"/>
      <c r="DNK20" s="1"/>
      <c r="DNL20" s="1"/>
      <c r="DNM20" s="1"/>
      <c r="DNN20" s="1"/>
      <c r="DNO20" s="1"/>
      <c r="DNP20" s="1"/>
      <c r="DNQ20" s="1"/>
      <c r="DNR20" s="1"/>
      <c r="DNS20" s="1"/>
      <c r="DNT20" s="1"/>
      <c r="DNU20" s="1"/>
      <c r="DNV20" s="1"/>
      <c r="DNW20" s="1"/>
      <c r="DNX20" s="1"/>
      <c r="DNY20" s="1"/>
      <c r="DNZ20" s="1"/>
      <c r="DOA20" s="1"/>
      <c r="DOB20" s="1"/>
      <c r="DOC20" s="1"/>
      <c r="DOD20" s="1"/>
      <c r="DOE20" s="1"/>
      <c r="DOF20" s="1"/>
      <c r="DOG20" s="1"/>
      <c r="DOH20" s="1"/>
      <c r="DOI20" s="1"/>
      <c r="DOJ20" s="1"/>
      <c r="DOK20" s="1"/>
      <c r="DOL20" s="1"/>
      <c r="DOM20" s="1"/>
      <c r="DON20" s="1"/>
      <c r="DOO20" s="1"/>
      <c r="DOP20" s="1"/>
      <c r="DOQ20" s="1"/>
      <c r="DOR20" s="1"/>
      <c r="DOS20" s="1"/>
      <c r="DOT20" s="1"/>
      <c r="DOU20" s="1"/>
      <c r="DOV20" s="1"/>
      <c r="DOW20" s="1"/>
      <c r="DOX20" s="1"/>
      <c r="DOY20" s="1"/>
      <c r="DOZ20" s="1"/>
      <c r="DPA20" s="1"/>
      <c r="DPB20" s="1"/>
      <c r="DPC20" s="1"/>
      <c r="DPD20" s="1"/>
      <c r="DPE20" s="1"/>
      <c r="DPF20" s="1"/>
      <c r="DPG20" s="1"/>
      <c r="DPH20" s="1"/>
      <c r="DPI20" s="1"/>
      <c r="DPJ20" s="1"/>
      <c r="DPK20" s="1"/>
      <c r="DPL20" s="1"/>
      <c r="DPM20" s="1"/>
      <c r="DPN20" s="1"/>
      <c r="DPO20" s="1"/>
      <c r="DPP20" s="1"/>
      <c r="DPQ20" s="1"/>
      <c r="DPR20" s="1"/>
      <c r="DPS20" s="1"/>
      <c r="DPT20" s="1"/>
      <c r="DPU20" s="1"/>
      <c r="DPV20" s="1"/>
      <c r="DPW20" s="1"/>
      <c r="DPX20" s="1"/>
      <c r="DPY20" s="1"/>
      <c r="DPZ20" s="1"/>
      <c r="DQA20" s="1"/>
      <c r="DQB20" s="1"/>
      <c r="DQC20" s="1"/>
      <c r="DQD20" s="1"/>
      <c r="DQE20" s="1"/>
      <c r="DQF20" s="1"/>
      <c r="DQG20" s="1"/>
      <c r="DQH20" s="1"/>
      <c r="DQI20" s="1"/>
      <c r="DQJ20" s="1"/>
      <c r="DQK20" s="1"/>
      <c r="DQL20" s="1"/>
      <c r="DQM20" s="1"/>
      <c r="DQN20" s="1"/>
      <c r="DQO20" s="1"/>
      <c r="DQP20" s="1"/>
      <c r="DQQ20" s="1"/>
      <c r="DQR20" s="1"/>
      <c r="DQS20" s="1"/>
      <c r="DQT20" s="1"/>
      <c r="DQU20" s="1"/>
      <c r="DQV20" s="1"/>
      <c r="DQW20" s="1"/>
      <c r="DQX20" s="1"/>
      <c r="DQY20" s="1"/>
      <c r="DQZ20" s="1"/>
      <c r="DRA20" s="1"/>
      <c r="DRB20" s="1"/>
      <c r="DRC20" s="1"/>
      <c r="DRD20" s="1"/>
      <c r="DRE20" s="1"/>
      <c r="DRF20" s="1"/>
      <c r="DRG20" s="1"/>
      <c r="DRH20" s="1"/>
      <c r="DRI20" s="1"/>
      <c r="DRJ20" s="1"/>
      <c r="DRK20" s="1"/>
      <c r="DRL20" s="1"/>
      <c r="DRM20" s="1"/>
      <c r="DRN20" s="1"/>
      <c r="DRO20" s="1"/>
      <c r="DRP20" s="1"/>
      <c r="DRQ20" s="1"/>
      <c r="DRR20" s="1"/>
      <c r="DRS20" s="1"/>
      <c r="DRT20" s="1"/>
      <c r="DRU20" s="1"/>
      <c r="DRV20" s="1"/>
      <c r="DRW20" s="1"/>
      <c r="DRX20" s="1"/>
      <c r="DRY20" s="1"/>
      <c r="DRZ20" s="1"/>
      <c r="DSA20" s="1"/>
      <c r="DSB20" s="1"/>
      <c r="DSC20" s="1"/>
      <c r="DSD20" s="1"/>
      <c r="DSE20" s="1"/>
      <c r="DSF20" s="1"/>
      <c r="DSG20" s="1"/>
      <c r="DSH20" s="1"/>
      <c r="DSI20" s="1"/>
      <c r="DSJ20" s="1"/>
      <c r="DSK20" s="1"/>
      <c r="DSL20" s="1"/>
      <c r="DSM20" s="1"/>
      <c r="DSN20" s="1"/>
      <c r="DSO20" s="1"/>
      <c r="DSP20" s="1"/>
      <c r="DSQ20" s="1"/>
      <c r="DSR20" s="1"/>
      <c r="DSS20" s="1"/>
      <c r="DST20" s="1"/>
      <c r="DSU20" s="1"/>
      <c r="DSV20" s="1"/>
      <c r="DSW20" s="1"/>
      <c r="DSX20" s="1"/>
      <c r="DSY20" s="1"/>
      <c r="DSZ20" s="1"/>
      <c r="DTA20" s="1"/>
      <c r="DTB20" s="1"/>
      <c r="DTC20" s="1"/>
      <c r="DTD20" s="1"/>
      <c r="DTE20" s="1"/>
      <c r="DTF20" s="1"/>
      <c r="DTG20" s="1"/>
      <c r="DTH20" s="1"/>
      <c r="DTI20" s="1"/>
      <c r="DTJ20" s="1"/>
      <c r="DTK20" s="1"/>
      <c r="DTL20" s="1"/>
      <c r="DTM20" s="1"/>
      <c r="DTN20" s="1"/>
      <c r="DTO20" s="1"/>
      <c r="DTP20" s="1"/>
      <c r="DTQ20" s="1"/>
      <c r="DTR20" s="1"/>
      <c r="DTS20" s="1"/>
      <c r="DTT20" s="1"/>
      <c r="DTU20" s="1"/>
      <c r="DTV20" s="1"/>
      <c r="DTW20" s="1"/>
      <c r="DTX20" s="1"/>
      <c r="DTY20" s="1"/>
      <c r="DTZ20" s="1"/>
      <c r="DUA20" s="1"/>
      <c r="DUB20" s="1"/>
      <c r="DUC20" s="1"/>
      <c r="DUD20" s="1"/>
      <c r="DUE20" s="1"/>
      <c r="DUF20" s="1"/>
      <c r="DUG20" s="1"/>
      <c r="DUH20" s="1"/>
      <c r="DUI20" s="1"/>
      <c r="DUJ20" s="1"/>
      <c r="DUK20" s="1"/>
      <c r="DUL20" s="1"/>
      <c r="DUM20" s="1"/>
      <c r="DUN20" s="1"/>
      <c r="DUO20" s="1"/>
      <c r="DUP20" s="1"/>
      <c r="DUQ20" s="1"/>
      <c r="DUR20" s="1"/>
      <c r="DUS20" s="1"/>
      <c r="DUT20" s="1"/>
      <c r="DUU20" s="1"/>
      <c r="DUV20" s="1"/>
      <c r="DUW20" s="1"/>
      <c r="DUX20" s="1"/>
      <c r="DUY20" s="1"/>
      <c r="DUZ20" s="1"/>
      <c r="DVA20" s="1"/>
      <c r="DVB20" s="1"/>
      <c r="DVC20" s="1"/>
      <c r="DVD20" s="1"/>
      <c r="DVE20" s="1"/>
      <c r="DVF20" s="1"/>
      <c r="DVG20" s="1"/>
      <c r="DVH20" s="1"/>
      <c r="DVI20" s="1"/>
      <c r="DVJ20" s="1"/>
      <c r="DVK20" s="1"/>
      <c r="DVL20" s="1"/>
      <c r="DVM20" s="1"/>
      <c r="DVN20" s="1"/>
      <c r="DVO20" s="1"/>
      <c r="DVP20" s="1"/>
      <c r="DVQ20" s="1"/>
      <c r="DVR20" s="1"/>
      <c r="DVS20" s="1"/>
      <c r="DVT20" s="1"/>
      <c r="DVU20" s="1"/>
      <c r="DVV20" s="1"/>
      <c r="DVW20" s="1"/>
      <c r="DVX20" s="1"/>
      <c r="DVY20" s="1"/>
      <c r="DVZ20" s="1"/>
      <c r="DWA20" s="1"/>
      <c r="DWB20" s="1"/>
      <c r="DWC20" s="1"/>
      <c r="DWD20" s="1"/>
      <c r="DWE20" s="1"/>
      <c r="DWF20" s="1"/>
      <c r="DWG20" s="1"/>
      <c r="DWH20" s="1"/>
      <c r="DWI20" s="1"/>
      <c r="DWJ20" s="1"/>
      <c r="DWK20" s="1"/>
      <c r="DWL20" s="1"/>
      <c r="DWM20" s="1"/>
      <c r="DWN20" s="1"/>
      <c r="DWO20" s="1"/>
      <c r="DWP20" s="1"/>
      <c r="DWQ20" s="1"/>
      <c r="DWR20" s="1"/>
      <c r="DWS20" s="1"/>
      <c r="DWT20" s="1"/>
      <c r="DWU20" s="1"/>
      <c r="DWV20" s="1"/>
      <c r="DWW20" s="1"/>
      <c r="DWX20" s="1"/>
      <c r="DWY20" s="1"/>
      <c r="DWZ20" s="1"/>
      <c r="DXA20" s="1"/>
      <c r="DXB20" s="1"/>
      <c r="DXC20" s="1"/>
      <c r="DXD20" s="1"/>
      <c r="DXE20" s="1"/>
      <c r="DXF20" s="1"/>
      <c r="DXG20" s="1"/>
      <c r="DXH20" s="1"/>
      <c r="DXI20" s="1"/>
      <c r="DXJ20" s="1"/>
      <c r="DXK20" s="1"/>
      <c r="DXL20" s="1"/>
      <c r="DXM20" s="1"/>
      <c r="DXN20" s="1"/>
      <c r="DXO20" s="1"/>
      <c r="DXP20" s="1"/>
      <c r="DXQ20" s="1"/>
      <c r="DXR20" s="1"/>
      <c r="DXS20" s="1"/>
      <c r="DXT20" s="1"/>
      <c r="DXU20" s="1"/>
      <c r="DXV20" s="1"/>
      <c r="DXW20" s="1"/>
      <c r="DXX20" s="1"/>
      <c r="DXY20" s="1"/>
      <c r="DXZ20" s="1"/>
      <c r="DYA20" s="1"/>
      <c r="DYB20" s="1"/>
      <c r="DYC20" s="1"/>
      <c r="DYD20" s="1"/>
      <c r="DYE20" s="1"/>
      <c r="DYF20" s="1"/>
      <c r="DYG20" s="1"/>
      <c r="DYH20" s="1"/>
      <c r="DYI20" s="1"/>
      <c r="DYJ20" s="1"/>
      <c r="DYK20" s="1"/>
      <c r="DYL20" s="1"/>
      <c r="DYM20" s="1"/>
      <c r="DYN20" s="1"/>
      <c r="DYO20" s="1"/>
      <c r="DYP20" s="1"/>
      <c r="DYQ20" s="1"/>
      <c r="DYR20" s="1"/>
      <c r="DYS20" s="1"/>
      <c r="DYT20" s="1"/>
      <c r="DYU20" s="1"/>
      <c r="DYV20" s="1"/>
      <c r="DYW20" s="1"/>
      <c r="DYX20" s="1"/>
      <c r="DYY20" s="1"/>
      <c r="DYZ20" s="1"/>
      <c r="DZA20" s="1"/>
      <c r="DZB20" s="1"/>
      <c r="DZC20" s="1"/>
      <c r="DZD20" s="1"/>
      <c r="DZE20" s="1"/>
      <c r="DZF20" s="1"/>
      <c r="DZG20" s="1"/>
      <c r="DZH20" s="1"/>
      <c r="DZI20" s="1"/>
      <c r="DZJ20" s="1"/>
      <c r="DZK20" s="1"/>
      <c r="DZL20" s="1"/>
      <c r="DZM20" s="1"/>
      <c r="DZN20" s="1"/>
      <c r="DZO20" s="1"/>
      <c r="DZP20" s="1"/>
      <c r="DZQ20" s="1"/>
      <c r="DZR20" s="1"/>
      <c r="DZS20" s="1"/>
      <c r="DZT20" s="1"/>
      <c r="DZU20" s="1"/>
      <c r="DZV20" s="1"/>
      <c r="DZW20" s="1"/>
      <c r="DZX20" s="1"/>
      <c r="DZY20" s="1"/>
      <c r="DZZ20" s="1"/>
      <c r="EAA20" s="1"/>
      <c r="EAB20" s="1"/>
      <c r="EAC20" s="1"/>
      <c r="EAD20" s="1"/>
      <c r="EAE20" s="1"/>
      <c r="EAF20" s="1"/>
      <c r="EAG20" s="1"/>
      <c r="EAH20" s="1"/>
      <c r="EAI20" s="1"/>
      <c r="EAJ20" s="1"/>
      <c r="EAK20" s="1"/>
      <c r="EAL20" s="1"/>
      <c r="EAM20" s="1"/>
      <c r="EAN20" s="1"/>
      <c r="EAO20" s="1"/>
      <c r="EAP20" s="1"/>
      <c r="EAQ20" s="1"/>
      <c r="EAR20" s="1"/>
      <c r="EAS20" s="1"/>
      <c r="EAT20" s="1"/>
      <c r="EAU20" s="1"/>
      <c r="EAV20" s="1"/>
      <c r="EAW20" s="1"/>
      <c r="EAX20" s="1"/>
      <c r="EAY20" s="1"/>
      <c r="EAZ20" s="1"/>
      <c r="EBA20" s="1"/>
      <c r="EBB20" s="1"/>
      <c r="EBC20" s="1"/>
      <c r="EBD20" s="1"/>
      <c r="EBE20" s="1"/>
      <c r="EBF20" s="1"/>
      <c r="EBG20" s="1"/>
      <c r="EBH20" s="1"/>
      <c r="EBI20" s="1"/>
      <c r="EBJ20" s="1"/>
      <c r="EBK20" s="1"/>
      <c r="EBL20" s="1"/>
      <c r="EBM20" s="1"/>
      <c r="EBN20" s="1"/>
      <c r="EBO20" s="1"/>
      <c r="EBP20" s="1"/>
      <c r="EBQ20" s="1"/>
      <c r="EBR20" s="1"/>
      <c r="EBS20" s="1"/>
      <c r="EBT20" s="1"/>
      <c r="EBU20" s="1"/>
      <c r="EBV20" s="1"/>
      <c r="EBW20" s="1"/>
      <c r="EBX20" s="1"/>
      <c r="EBY20" s="1"/>
      <c r="EBZ20" s="1"/>
      <c r="ECA20" s="1"/>
      <c r="ECB20" s="1"/>
      <c r="ECC20" s="1"/>
      <c r="ECD20" s="1"/>
      <c r="ECE20" s="1"/>
      <c r="ECF20" s="1"/>
      <c r="ECG20" s="1"/>
      <c r="ECH20" s="1"/>
      <c r="ECI20" s="1"/>
      <c r="ECJ20" s="1"/>
      <c r="ECK20" s="1"/>
      <c r="ECL20" s="1"/>
      <c r="ECM20" s="1"/>
      <c r="ECN20" s="1"/>
      <c r="ECO20" s="1"/>
      <c r="ECP20" s="1"/>
      <c r="ECQ20" s="1"/>
      <c r="ECR20" s="1"/>
      <c r="ECS20" s="1"/>
      <c r="ECT20" s="1"/>
      <c r="ECU20" s="1"/>
      <c r="ECV20" s="1"/>
      <c r="ECW20" s="1"/>
      <c r="ECX20" s="1"/>
      <c r="ECY20" s="1"/>
      <c r="ECZ20" s="1"/>
      <c r="EDA20" s="1"/>
      <c r="EDB20" s="1"/>
      <c r="EDC20" s="1"/>
      <c r="EDD20" s="1"/>
      <c r="EDE20" s="1"/>
      <c r="EDF20" s="1"/>
      <c r="EDG20" s="1"/>
      <c r="EDH20" s="1"/>
      <c r="EDI20" s="1"/>
      <c r="EDJ20" s="1"/>
      <c r="EDK20" s="1"/>
      <c r="EDL20" s="1"/>
      <c r="EDM20" s="1"/>
      <c r="EDN20" s="1"/>
      <c r="EDO20" s="1"/>
      <c r="EDP20" s="1"/>
      <c r="EDQ20" s="1"/>
      <c r="EDR20" s="1"/>
      <c r="EDS20" s="1"/>
      <c r="EDT20" s="1"/>
      <c r="EDU20" s="1"/>
      <c r="EDV20" s="1"/>
      <c r="EDW20" s="1"/>
      <c r="EDX20" s="1"/>
      <c r="EDY20" s="1"/>
      <c r="EDZ20" s="1"/>
      <c r="EEA20" s="1"/>
      <c r="EEB20" s="1"/>
      <c r="EEC20" s="1"/>
      <c r="EED20" s="1"/>
      <c r="EEE20" s="1"/>
      <c r="EEF20" s="1"/>
      <c r="EEG20" s="1"/>
      <c r="EEH20" s="1"/>
      <c r="EEI20" s="1"/>
      <c r="EEJ20" s="1"/>
      <c r="EEK20" s="1"/>
      <c r="EEL20" s="1"/>
      <c r="EEM20" s="1"/>
      <c r="EEN20" s="1"/>
      <c r="EEO20" s="1"/>
      <c r="EEP20" s="1"/>
      <c r="EEQ20" s="1"/>
      <c r="EER20" s="1"/>
      <c r="EES20" s="1"/>
      <c r="EET20" s="1"/>
      <c r="EEU20" s="1"/>
      <c r="EEV20" s="1"/>
      <c r="EEW20" s="1"/>
      <c r="EEX20" s="1"/>
      <c r="EEY20" s="1"/>
      <c r="EEZ20" s="1"/>
      <c r="EFA20" s="1"/>
      <c r="EFB20" s="1"/>
      <c r="EFC20" s="1"/>
      <c r="EFD20" s="1"/>
      <c r="EFE20" s="1"/>
      <c r="EFF20" s="1"/>
      <c r="EFG20" s="1"/>
      <c r="EFH20" s="1"/>
      <c r="EFI20" s="1"/>
      <c r="EFJ20" s="1"/>
      <c r="EFK20" s="1"/>
      <c r="EFL20" s="1"/>
      <c r="EFM20" s="1"/>
      <c r="EFN20" s="1"/>
      <c r="EFO20" s="1"/>
      <c r="EFP20" s="1"/>
      <c r="EFQ20" s="1"/>
      <c r="EFR20" s="1"/>
      <c r="EFS20" s="1"/>
      <c r="EFT20" s="1"/>
      <c r="EFU20" s="1"/>
      <c r="EFV20" s="1"/>
      <c r="EFW20" s="1"/>
      <c r="EFX20" s="1"/>
      <c r="EFY20" s="1"/>
      <c r="EFZ20" s="1"/>
      <c r="EGA20" s="1"/>
      <c r="EGB20" s="1"/>
      <c r="EGC20" s="1"/>
      <c r="EGD20" s="1"/>
      <c r="EGE20" s="1"/>
      <c r="EGF20" s="1"/>
      <c r="EGG20" s="1"/>
      <c r="EGH20" s="1"/>
      <c r="EGI20" s="1"/>
      <c r="EGJ20" s="1"/>
      <c r="EGK20" s="1"/>
      <c r="EGL20" s="1"/>
      <c r="EGM20" s="1"/>
      <c r="EGN20" s="1"/>
      <c r="EGO20" s="1"/>
      <c r="EGP20" s="1"/>
      <c r="EGQ20" s="1"/>
      <c r="EGR20" s="1"/>
      <c r="EGS20" s="1"/>
      <c r="EGT20" s="1"/>
      <c r="EGU20" s="1"/>
      <c r="EGV20" s="1"/>
      <c r="EGW20" s="1"/>
      <c r="EGX20" s="1"/>
      <c r="EGY20" s="1"/>
      <c r="EGZ20" s="1"/>
      <c r="EHA20" s="1"/>
      <c r="EHB20" s="1"/>
      <c r="EHC20" s="1"/>
      <c r="EHD20" s="1"/>
      <c r="EHE20" s="1"/>
      <c r="EHF20" s="1"/>
      <c r="EHG20" s="1"/>
      <c r="EHH20" s="1"/>
      <c r="EHI20" s="1"/>
      <c r="EHJ20" s="1"/>
      <c r="EHK20" s="1"/>
      <c r="EHL20" s="1"/>
      <c r="EHM20" s="1"/>
      <c r="EHN20" s="1"/>
      <c r="EHO20" s="1"/>
      <c r="EHP20" s="1"/>
      <c r="EHQ20" s="1"/>
      <c r="EHR20" s="1"/>
      <c r="EHS20" s="1"/>
      <c r="EHT20" s="1"/>
      <c r="EHU20" s="1"/>
      <c r="EHV20" s="1"/>
      <c r="EHW20" s="1"/>
      <c r="EHX20" s="1"/>
      <c r="EHY20" s="1"/>
      <c r="EHZ20" s="1"/>
      <c r="EIA20" s="1"/>
      <c r="EIB20" s="1"/>
      <c r="EIC20" s="1"/>
      <c r="EID20" s="1"/>
      <c r="EIE20" s="1"/>
      <c r="EIF20" s="1"/>
      <c r="EIG20" s="1"/>
      <c r="EIH20" s="1"/>
      <c r="EII20" s="1"/>
      <c r="EIJ20" s="1"/>
      <c r="EIK20" s="1"/>
      <c r="EIL20" s="1"/>
      <c r="EIM20" s="1"/>
      <c r="EIN20" s="1"/>
      <c r="EIO20" s="1"/>
      <c r="EIP20" s="1"/>
      <c r="EIQ20" s="1"/>
      <c r="EIR20" s="1"/>
      <c r="EIS20" s="1"/>
      <c r="EIT20" s="1"/>
      <c r="EIU20" s="1"/>
      <c r="EIV20" s="1"/>
      <c r="EIW20" s="1"/>
      <c r="EIX20" s="1"/>
      <c r="EIY20" s="1"/>
      <c r="EIZ20" s="1"/>
      <c r="EJA20" s="1"/>
      <c r="EJB20" s="1"/>
      <c r="EJC20" s="1"/>
      <c r="EJD20" s="1"/>
      <c r="EJE20" s="1"/>
      <c r="EJF20" s="1"/>
      <c r="EJG20" s="1"/>
      <c r="EJH20" s="1"/>
      <c r="EJI20" s="1"/>
      <c r="EJJ20" s="1"/>
      <c r="EJK20" s="1"/>
      <c r="EJL20" s="1"/>
      <c r="EJM20" s="1"/>
      <c r="EJN20" s="1"/>
      <c r="EJO20" s="1"/>
      <c r="EJP20" s="1"/>
      <c r="EJQ20" s="1"/>
      <c r="EJR20" s="1"/>
      <c r="EJS20" s="1"/>
      <c r="EJT20" s="1"/>
      <c r="EJU20" s="1"/>
      <c r="EJV20" s="1"/>
      <c r="EJW20" s="1"/>
      <c r="EJX20" s="1"/>
      <c r="EJY20" s="1"/>
      <c r="EJZ20" s="1"/>
      <c r="EKA20" s="1"/>
      <c r="EKB20" s="1"/>
      <c r="EKC20" s="1"/>
      <c r="EKD20" s="1"/>
      <c r="EKE20" s="1"/>
      <c r="EKF20" s="1"/>
      <c r="EKG20" s="1"/>
    </row>
    <row r="21" spans="1:3673" s="163" customFormat="1" x14ac:dyDescent="0.2">
      <c r="A21" s="145" t="s">
        <v>204</v>
      </c>
      <c r="B21" s="148">
        <v>22284</v>
      </c>
      <c r="C21" s="142">
        <v>1645.95677</v>
      </c>
      <c r="D21" s="142">
        <v>1461.18163</v>
      </c>
      <c r="E21" s="142">
        <v>1359.24244</v>
      </c>
      <c r="F21" s="142">
        <v>1258.4377899999999</v>
      </c>
      <c r="G21" s="149"/>
      <c r="H21" s="143">
        <v>40.778428900000002</v>
      </c>
      <c r="I21" s="143">
        <v>38.797096600000003</v>
      </c>
      <c r="J21" s="143">
        <v>34.878424699999997</v>
      </c>
      <c r="K21" s="143">
        <v>33.104867499999997</v>
      </c>
      <c r="L21" s="147"/>
      <c r="M21" s="142">
        <v>1640.5333000000001</v>
      </c>
      <c r="N21" s="142">
        <f t="shared" ref="N21:N22" si="4">F21</f>
        <v>1258.4377899999999</v>
      </c>
      <c r="O21" s="147"/>
      <c r="P21" s="143">
        <v>44.062604499999999</v>
      </c>
      <c r="Q21" s="143">
        <f t="shared" ref="Q21:Q22" si="5">K21</f>
        <v>33.104867499999997</v>
      </c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  <c r="IW21" s="1"/>
      <c r="IX21" s="1"/>
      <c r="IY21" s="1"/>
      <c r="IZ21" s="1"/>
      <c r="JA21" s="1"/>
      <c r="JB21" s="1"/>
      <c r="JC21" s="1"/>
      <c r="JD21" s="1"/>
      <c r="JE21" s="1"/>
      <c r="JF21" s="1"/>
      <c r="JG21" s="1"/>
      <c r="JH21" s="1"/>
      <c r="JI21" s="1"/>
      <c r="JJ21" s="1"/>
      <c r="JK21" s="1"/>
      <c r="JL21" s="1"/>
      <c r="JM21" s="1"/>
      <c r="JN21" s="1"/>
      <c r="JO21" s="1"/>
      <c r="JP21" s="1"/>
      <c r="JQ21" s="1"/>
      <c r="JR21" s="1"/>
      <c r="JS21" s="1"/>
      <c r="JT21" s="1"/>
      <c r="JU21" s="1"/>
      <c r="JV21" s="1"/>
      <c r="JW21" s="1"/>
      <c r="JX21" s="1"/>
      <c r="JY21" s="1"/>
      <c r="JZ21" s="1"/>
      <c r="KA21" s="1"/>
      <c r="KB21" s="1"/>
      <c r="KC21" s="1"/>
      <c r="KD21" s="1"/>
      <c r="KE21" s="1"/>
      <c r="KF21" s="1"/>
      <c r="KG21" s="1"/>
      <c r="KH21" s="1"/>
      <c r="KI21" s="1"/>
      <c r="KJ21" s="1"/>
      <c r="KK21" s="1"/>
      <c r="KL21" s="1"/>
      <c r="KM21" s="1"/>
      <c r="KN21" s="1"/>
      <c r="KO21" s="1"/>
      <c r="KP21" s="1"/>
      <c r="KQ21" s="1"/>
      <c r="KR21" s="1"/>
      <c r="KS21" s="1"/>
      <c r="KT21" s="1"/>
      <c r="KU21" s="1"/>
      <c r="KV21" s="1"/>
      <c r="KW21" s="1"/>
      <c r="KX21" s="1"/>
      <c r="KY21" s="1"/>
      <c r="KZ21" s="1"/>
      <c r="LA21" s="1"/>
      <c r="LB21" s="1"/>
      <c r="LC21" s="1"/>
      <c r="LD21" s="1"/>
      <c r="LE21" s="1"/>
      <c r="LF21" s="1"/>
      <c r="LG21" s="1"/>
      <c r="LH21" s="1"/>
      <c r="LI21" s="1"/>
      <c r="LJ21" s="1"/>
      <c r="LK21" s="1"/>
      <c r="LL21" s="1"/>
      <c r="LM21" s="1"/>
      <c r="LN21" s="1"/>
      <c r="LO21" s="1"/>
      <c r="LP21" s="1"/>
      <c r="LQ21" s="1"/>
      <c r="LR21" s="1"/>
      <c r="LS21" s="1"/>
      <c r="LT21" s="1"/>
      <c r="LU21" s="1"/>
      <c r="LV21" s="1"/>
      <c r="LW21" s="1"/>
      <c r="LX21" s="1"/>
      <c r="LY21" s="1"/>
      <c r="LZ21" s="1"/>
      <c r="MA21" s="1"/>
      <c r="MB21" s="1"/>
      <c r="MC21" s="1"/>
      <c r="MD21" s="1"/>
      <c r="ME21" s="1"/>
      <c r="MF21" s="1"/>
      <c r="MG21" s="1"/>
      <c r="MH21" s="1"/>
      <c r="MI21" s="1"/>
      <c r="MJ21" s="1"/>
      <c r="MK21" s="1"/>
      <c r="ML21" s="1"/>
      <c r="MM21" s="1"/>
      <c r="MN21" s="1"/>
      <c r="MO21" s="1"/>
      <c r="MP21" s="1"/>
      <c r="MQ21" s="1"/>
      <c r="MR21" s="1"/>
      <c r="MS21" s="1"/>
      <c r="MT21" s="1"/>
      <c r="MU21" s="1"/>
      <c r="MV21" s="1"/>
      <c r="MW21" s="1"/>
      <c r="MX21" s="1"/>
      <c r="MY21" s="1"/>
      <c r="MZ21" s="1"/>
      <c r="NA21" s="1"/>
      <c r="NB21" s="1"/>
      <c r="NC21" s="1"/>
      <c r="ND21" s="1"/>
      <c r="NE21" s="1"/>
      <c r="NF21" s="1"/>
      <c r="NG21" s="1"/>
      <c r="NH21" s="1"/>
      <c r="NI21" s="1"/>
      <c r="NJ21" s="1"/>
      <c r="NK21" s="1"/>
      <c r="NL21" s="1"/>
      <c r="NM21" s="1"/>
      <c r="NN21" s="1"/>
      <c r="NO21" s="1"/>
      <c r="NP21" s="1"/>
      <c r="NQ21" s="1"/>
      <c r="NR21" s="1"/>
      <c r="NS21" s="1"/>
      <c r="NT21" s="1"/>
      <c r="NU21" s="1"/>
      <c r="NV21" s="1"/>
      <c r="NW21" s="1"/>
      <c r="NX21" s="1"/>
      <c r="NY21" s="1"/>
      <c r="NZ21" s="1"/>
      <c r="OA21" s="1"/>
      <c r="OB21" s="1"/>
      <c r="OC21" s="1"/>
      <c r="OD21" s="1"/>
      <c r="OE21" s="1"/>
      <c r="OF21" s="1"/>
      <c r="OG21" s="1"/>
      <c r="OH21" s="1"/>
      <c r="OI21" s="1"/>
      <c r="OJ21" s="1"/>
      <c r="OK21" s="1"/>
      <c r="OL21" s="1"/>
      <c r="OM21" s="1"/>
      <c r="ON21" s="1"/>
      <c r="OO21" s="1"/>
      <c r="OP21" s="1"/>
      <c r="OQ21" s="1"/>
      <c r="OR21" s="1"/>
      <c r="OS21" s="1"/>
      <c r="OT21" s="1"/>
      <c r="OU21" s="1"/>
      <c r="OV21" s="1"/>
      <c r="OW21" s="1"/>
      <c r="OX21" s="1"/>
      <c r="OY21" s="1"/>
      <c r="OZ21" s="1"/>
      <c r="PA21" s="1"/>
      <c r="PB21" s="1"/>
      <c r="PC21" s="1"/>
      <c r="PD21" s="1"/>
      <c r="PE21" s="1"/>
      <c r="PF21" s="1"/>
      <c r="PG21" s="1"/>
      <c r="PH21" s="1"/>
      <c r="PI21" s="1"/>
      <c r="PJ21" s="1"/>
      <c r="PK21" s="1"/>
      <c r="PL21" s="1"/>
      <c r="PM21" s="1"/>
      <c r="PN21" s="1"/>
      <c r="PO21" s="1"/>
      <c r="PP21" s="1"/>
      <c r="PQ21" s="1"/>
      <c r="PR21" s="1"/>
      <c r="PS21" s="1"/>
      <c r="PT21" s="1"/>
      <c r="PU21" s="1"/>
      <c r="PV21" s="1"/>
      <c r="PW21" s="1"/>
      <c r="PX21" s="1"/>
      <c r="PY21" s="1"/>
      <c r="PZ21" s="1"/>
      <c r="QA21" s="1"/>
      <c r="QB21" s="1"/>
      <c r="QC21" s="1"/>
      <c r="QD21" s="1"/>
      <c r="QE21" s="1"/>
      <c r="QF21" s="1"/>
      <c r="QG21" s="1"/>
      <c r="QH21" s="1"/>
      <c r="QI21" s="1"/>
      <c r="QJ21" s="1"/>
      <c r="QK21" s="1"/>
      <c r="QL21" s="1"/>
      <c r="QM21" s="1"/>
      <c r="QN21" s="1"/>
      <c r="QO21" s="1"/>
      <c r="QP21" s="1"/>
      <c r="QQ21" s="1"/>
      <c r="QR21" s="1"/>
      <c r="QS21" s="1"/>
      <c r="QT21" s="1"/>
      <c r="QU21" s="1"/>
      <c r="QV21" s="1"/>
      <c r="QW21" s="1"/>
      <c r="QX21" s="1"/>
      <c r="QY21" s="1"/>
      <c r="QZ21" s="1"/>
      <c r="RA21" s="1"/>
      <c r="RB21" s="1"/>
      <c r="RC21" s="1"/>
      <c r="RD21" s="1"/>
      <c r="RE21" s="1"/>
      <c r="RF21" s="1"/>
      <c r="RG21" s="1"/>
      <c r="RH21" s="1"/>
      <c r="RI21" s="1"/>
      <c r="RJ21" s="1"/>
      <c r="RK21" s="1"/>
      <c r="RL21" s="1"/>
      <c r="RM21" s="1"/>
      <c r="RN21" s="1"/>
      <c r="RO21" s="1"/>
      <c r="RP21" s="1"/>
      <c r="RQ21" s="1"/>
      <c r="RR21" s="1"/>
      <c r="RS21" s="1"/>
      <c r="RT21" s="1"/>
      <c r="RU21" s="1"/>
      <c r="RV21" s="1"/>
      <c r="RW21" s="1"/>
      <c r="RX21" s="1"/>
      <c r="RY21" s="1"/>
      <c r="RZ21" s="1"/>
      <c r="SA21" s="1"/>
      <c r="SB21" s="1"/>
      <c r="SC21" s="1"/>
      <c r="SD21" s="1"/>
      <c r="SE21" s="1"/>
      <c r="SF21" s="1"/>
      <c r="SG21" s="1"/>
      <c r="SH21" s="1"/>
      <c r="SI21" s="1"/>
      <c r="SJ21" s="1"/>
      <c r="SK21" s="1"/>
      <c r="SL21" s="1"/>
      <c r="SM21" s="1"/>
      <c r="SN21" s="1"/>
      <c r="SO21" s="1"/>
      <c r="SP21" s="1"/>
      <c r="SQ21" s="1"/>
      <c r="SR21" s="1"/>
      <c r="SS21" s="1"/>
      <c r="ST21" s="1"/>
      <c r="SU21" s="1"/>
      <c r="SV21" s="1"/>
      <c r="SW21" s="1"/>
      <c r="SX21" s="1"/>
      <c r="SY21" s="1"/>
      <c r="SZ21" s="1"/>
      <c r="TA21" s="1"/>
      <c r="TB21" s="1"/>
      <c r="TC21" s="1"/>
      <c r="TD21" s="1"/>
      <c r="TE21" s="1"/>
      <c r="TF21" s="1"/>
      <c r="TG21" s="1"/>
      <c r="TH21" s="1"/>
      <c r="TI21" s="1"/>
      <c r="TJ21" s="1"/>
      <c r="TK21" s="1"/>
      <c r="TL21" s="1"/>
      <c r="TM21" s="1"/>
      <c r="TN21" s="1"/>
      <c r="TO21" s="1"/>
      <c r="TP21" s="1"/>
      <c r="TQ21" s="1"/>
      <c r="TR21" s="1"/>
      <c r="TS21" s="1"/>
      <c r="TT21" s="1"/>
      <c r="TU21" s="1"/>
      <c r="TV21" s="1"/>
      <c r="TW21" s="1"/>
      <c r="TX21" s="1"/>
      <c r="TY21" s="1"/>
      <c r="TZ21" s="1"/>
      <c r="UA21" s="1"/>
      <c r="UB21" s="1"/>
      <c r="UC21" s="1"/>
      <c r="UD21" s="1"/>
      <c r="UE21" s="1"/>
      <c r="UF21" s="1"/>
      <c r="UG21" s="1"/>
      <c r="UH21" s="1"/>
      <c r="UI21" s="1"/>
      <c r="UJ21" s="1"/>
      <c r="UK21" s="1"/>
      <c r="UL21" s="1"/>
      <c r="UM21" s="1"/>
      <c r="UN21" s="1"/>
      <c r="UO21" s="1"/>
      <c r="UP21" s="1"/>
      <c r="UQ21" s="1"/>
      <c r="UR21" s="1"/>
      <c r="US21" s="1"/>
      <c r="UT21" s="1"/>
      <c r="UU21" s="1"/>
      <c r="UV21" s="1"/>
      <c r="UW21" s="1"/>
      <c r="UX21" s="1"/>
      <c r="UY21" s="1"/>
      <c r="UZ21" s="1"/>
      <c r="VA21" s="1"/>
      <c r="VB21" s="1"/>
      <c r="VC21" s="1"/>
      <c r="VD21" s="1"/>
      <c r="VE21" s="1"/>
      <c r="VF21" s="1"/>
      <c r="VG21" s="1"/>
      <c r="VH21" s="1"/>
      <c r="VI21" s="1"/>
      <c r="VJ21" s="1"/>
      <c r="VK21" s="1"/>
      <c r="VL21" s="1"/>
      <c r="VM21" s="1"/>
      <c r="VN21" s="1"/>
      <c r="VO21" s="1"/>
      <c r="VP21" s="1"/>
      <c r="VQ21" s="1"/>
      <c r="VR21" s="1"/>
      <c r="VS21" s="1"/>
      <c r="VT21" s="1"/>
      <c r="VU21" s="1"/>
      <c r="VV21" s="1"/>
      <c r="VW21" s="1"/>
      <c r="VX21" s="1"/>
      <c r="VY21" s="1"/>
      <c r="VZ21" s="1"/>
      <c r="WA21" s="1"/>
      <c r="WB21" s="1"/>
      <c r="WC21" s="1"/>
      <c r="WD21" s="1"/>
      <c r="WE21" s="1"/>
      <c r="WF21" s="1"/>
      <c r="WG21" s="1"/>
      <c r="WH21" s="1"/>
      <c r="WI21" s="1"/>
      <c r="WJ21" s="1"/>
      <c r="WK21" s="1"/>
      <c r="WL21" s="1"/>
      <c r="WM21" s="1"/>
      <c r="WN21" s="1"/>
      <c r="WO21" s="1"/>
      <c r="WP21" s="1"/>
      <c r="WQ21" s="1"/>
      <c r="WR21" s="1"/>
      <c r="WS21" s="1"/>
      <c r="WT21" s="1"/>
      <c r="WU21" s="1"/>
      <c r="WV21" s="1"/>
      <c r="WW21" s="1"/>
      <c r="WX21" s="1"/>
      <c r="WY21" s="1"/>
      <c r="WZ21" s="1"/>
      <c r="XA21" s="1"/>
      <c r="XB21" s="1"/>
      <c r="XC21" s="1"/>
      <c r="XD21" s="1"/>
      <c r="XE21" s="1"/>
      <c r="XF21" s="1"/>
      <c r="XG21" s="1"/>
      <c r="XH21" s="1"/>
      <c r="XI21" s="1"/>
      <c r="XJ21" s="1"/>
      <c r="XK21" s="1"/>
      <c r="XL21" s="1"/>
      <c r="XM21" s="1"/>
      <c r="XN21" s="1"/>
      <c r="XO21" s="1"/>
      <c r="XP21" s="1"/>
      <c r="XQ21" s="1"/>
      <c r="XR21" s="1"/>
      <c r="XS21" s="1"/>
      <c r="XT21" s="1"/>
      <c r="XU21" s="1"/>
      <c r="XV21" s="1"/>
      <c r="XW21" s="1"/>
      <c r="XX21" s="1"/>
      <c r="XY21" s="1"/>
      <c r="XZ21" s="1"/>
      <c r="YA21" s="1"/>
      <c r="YB21" s="1"/>
      <c r="YC21" s="1"/>
      <c r="YD21" s="1"/>
      <c r="YE21" s="1"/>
      <c r="YF21" s="1"/>
      <c r="YG21" s="1"/>
      <c r="YH21" s="1"/>
      <c r="YI21" s="1"/>
      <c r="YJ21" s="1"/>
      <c r="YK21" s="1"/>
      <c r="YL21" s="1"/>
      <c r="YM21" s="1"/>
      <c r="YN21" s="1"/>
      <c r="YO21" s="1"/>
      <c r="YP21" s="1"/>
      <c r="YQ21" s="1"/>
      <c r="YR21" s="1"/>
      <c r="YS21" s="1"/>
      <c r="YT21" s="1"/>
      <c r="YU21" s="1"/>
      <c r="YV21" s="1"/>
      <c r="YW21" s="1"/>
      <c r="YX21" s="1"/>
      <c r="YY21" s="1"/>
      <c r="YZ21" s="1"/>
      <c r="ZA21" s="1"/>
      <c r="ZB21" s="1"/>
      <c r="ZC21" s="1"/>
      <c r="ZD21" s="1"/>
      <c r="ZE21" s="1"/>
      <c r="ZF21" s="1"/>
      <c r="ZG21" s="1"/>
      <c r="ZH21" s="1"/>
      <c r="ZI21" s="1"/>
      <c r="ZJ21" s="1"/>
      <c r="ZK21" s="1"/>
      <c r="ZL21" s="1"/>
      <c r="ZM21" s="1"/>
      <c r="ZN21" s="1"/>
      <c r="ZO21" s="1"/>
      <c r="ZP21" s="1"/>
      <c r="ZQ21" s="1"/>
      <c r="ZR21" s="1"/>
      <c r="ZS21" s="1"/>
      <c r="ZT21" s="1"/>
      <c r="ZU21" s="1"/>
      <c r="ZV21" s="1"/>
      <c r="ZW21" s="1"/>
      <c r="ZX21" s="1"/>
      <c r="ZY21" s="1"/>
      <c r="ZZ21" s="1"/>
      <c r="AAA21" s="1"/>
      <c r="AAB21" s="1"/>
      <c r="AAC21" s="1"/>
      <c r="AAD21" s="1"/>
      <c r="AAE21" s="1"/>
      <c r="AAF21" s="1"/>
      <c r="AAG21" s="1"/>
      <c r="AAH21" s="1"/>
      <c r="AAI21" s="1"/>
      <c r="AAJ21" s="1"/>
      <c r="AAK21" s="1"/>
      <c r="AAL21" s="1"/>
      <c r="AAM21" s="1"/>
      <c r="AAN21" s="1"/>
      <c r="AAO21" s="1"/>
      <c r="AAP21" s="1"/>
      <c r="AAQ21" s="1"/>
      <c r="AAR21" s="1"/>
      <c r="AAS21" s="1"/>
      <c r="AAT21" s="1"/>
      <c r="AAU21" s="1"/>
      <c r="AAV21" s="1"/>
      <c r="AAW21" s="1"/>
      <c r="AAX21" s="1"/>
      <c r="AAY21" s="1"/>
      <c r="AAZ21" s="1"/>
      <c r="ABA21" s="1"/>
      <c r="ABB21" s="1"/>
      <c r="ABC21" s="1"/>
      <c r="ABD21" s="1"/>
      <c r="ABE21" s="1"/>
      <c r="ABF21" s="1"/>
      <c r="ABG21" s="1"/>
      <c r="ABH21" s="1"/>
      <c r="ABI21" s="1"/>
      <c r="ABJ21" s="1"/>
      <c r="ABK21" s="1"/>
      <c r="ABL21" s="1"/>
      <c r="ABM21" s="1"/>
      <c r="ABN21" s="1"/>
      <c r="ABO21" s="1"/>
      <c r="ABP21" s="1"/>
      <c r="ABQ21" s="1"/>
      <c r="ABR21" s="1"/>
      <c r="ABS21" s="1"/>
      <c r="ABT21" s="1"/>
      <c r="ABU21" s="1"/>
      <c r="ABV21" s="1"/>
      <c r="ABW21" s="1"/>
      <c r="ABX21" s="1"/>
      <c r="ABY21" s="1"/>
      <c r="ABZ21" s="1"/>
      <c r="ACA21" s="1"/>
      <c r="ACB21" s="1"/>
      <c r="ACC21" s="1"/>
      <c r="ACD21" s="1"/>
      <c r="ACE21" s="1"/>
      <c r="ACF21" s="1"/>
      <c r="ACG21" s="1"/>
      <c r="ACH21" s="1"/>
      <c r="ACI21" s="1"/>
      <c r="ACJ21" s="1"/>
      <c r="ACK21" s="1"/>
      <c r="ACL21" s="1"/>
      <c r="ACM21" s="1"/>
      <c r="ACN21" s="1"/>
      <c r="ACO21" s="1"/>
      <c r="ACP21" s="1"/>
      <c r="ACQ21" s="1"/>
      <c r="ACR21" s="1"/>
      <c r="ACS21" s="1"/>
      <c r="ACT21" s="1"/>
      <c r="ACU21" s="1"/>
      <c r="ACV21" s="1"/>
      <c r="ACW21" s="1"/>
      <c r="ACX21" s="1"/>
      <c r="ACY21" s="1"/>
      <c r="ACZ21" s="1"/>
      <c r="ADA21" s="1"/>
      <c r="ADB21" s="1"/>
      <c r="ADC21" s="1"/>
      <c r="ADD21" s="1"/>
      <c r="ADE21" s="1"/>
      <c r="ADF21" s="1"/>
      <c r="ADG21" s="1"/>
      <c r="ADH21" s="1"/>
      <c r="ADI21" s="1"/>
      <c r="ADJ21" s="1"/>
      <c r="ADK21" s="1"/>
      <c r="ADL21" s="1"/>
      <c r="ADM21" s="1"/>
      <c r="ADN21" s="1"/>
      <c r="ADO21" s="1"/>
      <c r="ADP21" s="1"/>
      <c r="ADQ21" s="1"/>
      <c r="ADR21" s="1"/>
      <c r="ADS21" s="1"/>
      <c r="ADT21" s="1"/>
      <c r="ADU21" s="1"/>
      <c r="ADV21" s="1"/>
      <c r="ADW21" s="1"/>
      <c r="ADX21" s="1"/>
      <c r="ADY21" s="1"/>
      <c r="ADZ21" s="1"/>
      <c r="AEA21" s="1"/>
      <c r="AEB21" s="1"/>
      <c r="AEC21" s="1"/>
      <c r="AED21" s="1"/>
      <c r="AEE21" s="1"/>
      <c r="AEF21" s="1"/>
      <c r="AEG21" s="1"/>
      <c r="AEH21" s="1"/>
      <c r="AEI21" s="1"/>
      <c r="AEJ21" s="1"/>
      <c r="AEK21" s="1"/>
      <c r="AEL21" s="1"/>
      <c r="AEM21" s="1"/>
      <c r="AEN21" s="1"/>
      <c r="AEO21" s="1"/>
      <c r="AEP21" s="1"/>
      <c r="AEQ21" s="1"/>
      <c r="AER21" s="1"/>
      <c r="AES21" s="1"/>
      <c r="AET21" s="1"/>
      <c r="AEU21" s="1"/>
      <c r="AEV21" s="1"/>
      <c r="AEW21" s="1"/>
      <c r="AEX21" s="1"/>
      <c r="AEY21" s="1"/>
      <c r="AEZ21" s="1"/>
      <c r="AFA21" s="1"/>
      <c r="AFB21" s="1"/>
      <c r="AFC21" s="1"/>
      <c r="AFD21" s="1"/>
      <c r="AFE21" s="1"/>
      <c r="AFF21" s="1"/>
      <c r="AFG21" s="1"/>
      <c r="AFH21" s="1"/>
      <c r="AFI21" s="1"/>
      <c r="AFJ21" s="1"/>
      <c r="AFK21" s="1"/>
      <c r="AFL21" s="1"/>
      <c r="AFM21" s="1"/>
      <c r="AFN21" s="1"/>
      <c r="AFO21" s="1"/>
      <c r="AFP21" s="1"/>
      <c r="AFQ21" s="1"/>
      <c r="AFR21" s="1"/>
      <c r="AFS21" s="1"/>
      <c r="AFT21" s="1"/>
      <c r="AFU21" s="1"/>
      <c r="AFV21" s="1"/>
      <c r="AFW21" s="1"/>
      <c r="AFX21" s="1"/>
      <c r="AFY21" s="1"/>
      <c r="AFZ21" s="1"/>
      <c r="AGA21" s="1"/>
      <c r="AGB21" s="1"/>
      <c r="AGC21" s="1"/>
      <c r="AGD21" s="1"/>
      <c r="AGE21" s="1"/>
      <c r="AGF21" s="1"/>
      <c r="AGG21" s="1"/>
      <c r="AGH21" s="1"/>
      <c r="AGI21" s="1"/>
      <c r="AGJ21" s="1"/>
      <c r="AGK21" s="1"/>
      <c r="AGL21" s="1"/>
      <c r="AGM21" s="1"/>
      <c r="AGN21" s="1"/>
      <c r="AGO21" s="1"/>
      <c r="AGP21" s="1"/>
      <c r="AGQ21" s="1"/>
      <c r="AGR21" s="1"/>
      <c r="AGS21" s="1"/>
      <c r="AGT21" s="1"/>
      <c r="AGU21" s="1"/>
      <c r="AGV21" s="1"/>
      <c r="AGW21" s="1"/>
      <c r="AGX21" s="1"/>
      <c r="AGY21" s="1"/>
      <c r="AGZ21" s="1"/>
      <c r="AHA21" s="1"/>
      <c r="AHB21" s="1"/>
      <c r="AHC21" s="1"/>
      <c r="AHD21" s="1"/>
      <c r="AHE21" s="1"/>
      <c r="AHF21" s="1"/>
      <c r="AHG21" s="1"/>
      <c r="AHH21" s="1"/>
      <c r="AHI21" s="1"/>
      <c r="AHJ21" s="1"/>
      <c r="AHK21" s="1"/>
      <c r="AHL21" s="1"/>
      <c r="AHM21" s="1"/>
      <c r="AHN21" s="1"/>
      <c r="AHO21" s="1"/>
      <c r="AHP21" s="1"/>
      <c r="AHQ21" s="1"/>
      <c r="AHR21" s="1"/>
      <c r="AHS21" s="1"/>
      <c r="AHT21" s="1"/>
      <c r="AHU21" s="1"/>
      <c r="AHV21" s="1"/>
      <c r="AHW21" s="1"/>
      <c r="AHX21" s="1"/>
      <c r="AHY21" s="1"/>
      <c r="AHZ21" s="1"/>
      <c r="AIA21" s="1"/>
      <c r="AIB21" s="1"/>
      <c r="AIC21" s="1"/>
      <c r="AID21" s="1"/>
      <c r="AIE21" s="1"/>
      <c r="AIF21" s="1"/>
      <c r="AIG21" s="1"/>
      <c r="AIH21" s="1"/>
      <c r="AII21" s="1"/>
      <c r="AIJ21" s="1"/>
      <c r="AIK21" s="1"/>
      <c r="AIL21" s="1"/>
      <c r="AIM21" s="1"/>
      <c r="AIN21" s="1"/>
      <c r="AIO21" s="1"/>
      <c r="AIP21" s="1"/>
      <c r="AIQ21" s="1"/>
      <c r="AIR21" s="1"/>
      <c r="AIS21" s="1"/>
      <c r="AIT21" s="1"/>
      <c r="AIU21" s="1"/>
      <c r="AIV21" s="1"/>
      <c r="AIW21" s="1"/>
      <c r="AIX21" s="1"/>
      <c r="AIY21" s="1"/>
      <c r="AIZ21" s="1"/>
      <c r="AJA21" s="1"/>
      <c r="AJB21" s="1"/>
      <c r="AJC21" s="1"/>
      <c r="AJD21" s="1"/>
      <c r="AJE21" s="1"/>
      <c r="AJF21" s="1"/>
      <c r="AJG21" s="1"/>
      <c r="AJH21" s="1"/>
      <c r="AJI21" s="1"/>
      <c r="AJJ21" s="1"/>
      <c r="AJK21" s="1"/>
      <c r="AJL21" s="1"/>
      <c r="AJM21" s="1"/>
      <c r="AJN21" s="1"/>
      <c r="AJO21" s="1"/>
      <c r="AJP21" s="1"/>
      <c r="AJQ21" s="1"/>
      <c r="AJR21" s="1"/>
      <c r="AJS21" s="1"/>
      <c r="AJT21" s="1"/>
      <c r="AJU21" s="1"/>
      <c r="AJV21" s="1"/>
      <c r="AJW21" s="1"/>
      <c r="AJX21" s="1"/>
      <c r="AJY21" s="1"/>
      <c r="AJZ21" s="1"/>
      <c r="AKA21" s="1"/>
      <c r="AKB21" s="1"/>
      <c r="AKC21" s="1"/>
      <c r="AKD21" s="1"/>
      <c r="AKE21" s="1"/>
      <c r="AKF21" s="1"/>
      <c r="AKG21" s="1"/>
      <c r="AKH21" s="1"/>
      <c r="AKI21" s="1"/>
      <c r="AKJ21" s="1"/>
      <c r="AKK21" s="1"/>
      <c r="AKL21" s="1"/>
      <c r="AKM21" s="1"/>
      <c r="AKN21" s="1"/>
      <c r="AKO21" s="1"/>
      <c r="AKP21" s="1"/>
      <c r="AKQ21" s="1"/>
      <c r="AKR21" s="1"/>
      <c r="AKS21" s="1"/>
      <c r="AKT21" s="1"/>
      <c r="AKU21" s="1"/>
      <c r="AKV21" s="1"/>
      <c r="AKW21" s="1"/>
      <c r="AKX21" s="1"/>
      <c r="AKY21" s="1"/>
      <c r="AKZ21" s="1"/>
      <c r="ALA21" s="1"/>
      <c r="ALB21" s="1"/>
      <c r="ALC21" s="1"/>
      <c r="ALD21" s="1"/>
      <c r="ALE21" s="1"/>
      <c r="ALF21" s="1"/>
      <c r="ALG21" s="1"/>
      <c r="ALH21" s="1"/>
      <c r="ALI21" s="1"/>
      <c r="ALJ21" s="1"/>
      <c r="ALK21" s="1"/>
      <c r="ALL21" s="1"/>
      <c r="ALM21" s="1"/>
      <c r="ALN21" s="1"/>
      <c r="ALO21" s="1"/>
      <c r="ALP21" s="1"/>
      <c r="ALQ21" s="1"/>
      <c r="ALR21" s="1"/>
      <c r="ALS21" s="1"/>
      <c r="ALT21" s="1"/>
      <c r="ALU21" s="1"/>
      <c r="ALV21" s="1"/>
      <c r="ALW21" s="1"/>
      <c r="ALX21" s="1"/>
      <c r="ALY21" s="1"/>
      <c r="ALZ21" s="1"/>
      <c r="AMA21" s="1"/>
      <c r="AMB21" s="1"/>
      <c r="AMC21" s="1"/>
      <c r="AMD21" s="1"/>
      <c r="AME21" s="1"/>
      <c r="AMF21" s="1"/>
      <c r="AMG21" s="1"/>
      <c r="AMH21" s="1"/>
      <c r="AMI21" s="1"/>
      <c r="AMJ21" s="1"/>
      <c r="AMK21" s="1"/>
      <c r="AML21" s="1"/>
      <c r="AMM21" s="1"/>
      <c r="AMN21" s="1"/>
      <c r="AMO21" s="1"/>
      <c r="AMP21" s="1"/>
      <c r="AMQ21" s="1"/>
      <c r="AMR21" s="1"/>
      <c r="AMS21" s="1"/>
      <c r="AMT21" s="1"/>
      <c r="AMU21" s="1"/>
      <c r="AMV21" s="1"/>
      <c r="AMW21" s="1"/>
      <c r="AMX21" s="1"/>
      <c r="AMY21" s="1"/>
      <c r="AMZ21" s="1"/>
      <c r="ANA21" s="1"/>
      <c r="ANB21" s="1"/>
      <c r="ANC21" s="1"/>
      <c r="AND21" s="1"/>
      <c r="ANE21" s="1"/>
      <c r="ANF21" s="1"/>
      <c r="ANG21" s="1"/>
      <c r="ANH21" s="1"/>
      <c r="ANI21" s="1"/>
      <c r="ANJ21" s="1"/>
      <c r="ANK21" s="1"/>
      <c r="ANL21" s="1"/>
      <c r="ANM21" s="1"/>
      <c r="ANN21" s="1"/>
      <c r="ANO21" s="1"/>
      <c r="ANP21" s="1"/>
      <c r="ANQ21" s="1"/>
      <c r="ANR21" s="1"/>
      <c r="ANS21" s="1"/>
      <c r="ANT21" s="1"/>
      <c r="ANU21" s="1"/>
      <c r="ANV21" s="1"/>
      <c r="ANW21" s="1"/>
      <c r="ANX21" s="1"/>
      <c r="ANY21" s="1"/>
      <c r="ANZ21" s="1"/>
      <c r="AOA21" s="1"/>
      <c r="AOB21" s="1"/>
      <c r="AOC21" s="1"/>
      <c r="AOD21" s="1"/>
      <c r="AOE21" s="1"/>
      <c r="AOF21" s="1"/>
      <c r="AOG21" s="1"/>
      <c r="AOH21" s="1"/>
      <c r="AOI21" s="1"/>
      <c r="AOJ21" s="1"/>
      <c r="AOK21" s="1"/>
      <c r="AOL21" s="1"/>
      <c r="AOM21" s="1"/>
      <c r="AON21" s="1"/>
      <c r="AOO21" s="1"/>
      <c r="AOP21" s="1"/>
      <c r="AOQ21" s="1"/>
      <c r="AOR21" s="1"/>
      <c r="AOS21" s="1"/>
      <c r="AOT21" s="1"/>
      <c r="AOU21" s="1"/>
      <c r="AOV21" s="1"/>
      <c r="AOW21" s="1"/>
      <c r="AOX21" s="1"/>
      <c r="AOY21" s="1"/>
      <c r="AOZ21" s="1"/>
      <c r="APA21" s="1"/>
      <c r="APB21" s="1"/>
      <c r="APC21" s="1"/>
      <c r="APD21" s="1"/>
      <c r="APE21" s="1"/>
      <c r="APF21" s="1"/>
      <c r="APG21" s="1"/>
      <c r="APH21" s="1"/>
      <c r="API21" s="1"/>
      <c r="APJ21" s="1"/>
      <c r="APK21" s="1"/>
      <c r="APL21" s="1"/>
      <c r="APM21" s="1"/>
      <c r="APN21" s="1"/>
      <c r="APO21" s="1"/>
      <c r="APP21" s="1"/>
      <c r="APQ21" s="1"/>
      <c r="APR21" s="1"/>
      <c r="APS21" s="1"/>
      <c r="APT21" s="1"/>
      <c r="APU21" s="1"/>
      <c r="APV21" s="1"/>
      <c r="APW21" s="1"/>
      <c r="APX21" s="1"/>
      <c r="APY21" s="1"/>
      <c r="APZ21" s="1"/>
      <c r="AQA21" s="1"/>
      <c r="AQB21" s="1"/>
      <c r="AQC21" s="1"/>
      <c r="AQD21" s="1"/>
      <c r="AQE21" s="1"/>
      <c r="AQF21" s="1"/>
      <c r="AQG21" s="1"/>
      <c r="AQH21" s="1"/>
      <c r="AQI21" s="1"/>
      <c r="AQJ21" s="1"/>
      <c r="AQK21" s="1"/>
      <c r="AQL21" s="1"/>
      <c r="AQM21" s="1"/>
      <c r="AQN21" s="1"/>
      <c r="AQO21" s="1"/>
      <c r="AQP21" s="1"/>
      <c r="AQQ21" s="1"/>
      <c r="AQR21" s="1"/>
      <c r="AQS21" s="1"/>
      <c r="AQT21" s="1"/>
      <c r="AQU21" s="1"/>
      <c r="AQV21" s="1"/>
      <c r="AQW21" s="1"/>
      <c r="AQX21" s="1"/>
      <c r="AQY21" s="1"/>
      <c r="AQZ21" s="1"/>
      <c r="ARA21" s="1"/>
      <c r="ARB21" s="1"/>
      <c r="ARC21" s="1"/>
      <c r="ARD21" s="1"/>
      <c r="ARE21" s="1"/>
      <c r="ARF21" s="1"/>
      <c r="ARG21" s="1"/>
      <c r="ARH21" s="1"/>
      <c r="ARI21" s="1"/>
      <c r="ARJ21" s="1"/>
      <c r="ARK21" s="1"/>
      <c r="ARL21" s="1"/>
      <c r="ARM21" s="1"/>
      <c r="ARN21" s="1"/>
      <c r="ARO21" s="1"/>
      <c r="ARP21" s="1"/>
      <c r="ARQ21" s="1"/>
      <c r="ARR21" s="1"/>
      <c r="ARS21" s="1"/>
      <c r="ART21" s="1"/>
      <c r="ARU21" s="1"/>
      <c r="ARV21" s="1"/>
      <c r="ARW21" s="1"/>
      <c r="ARX21" s="1"/>
      <c r="ARY21" s="1"/>
      <c r="ARZ21" s="1"/>
      <c r="ASA21" s="1"/>
      <c r="ASB21" s="1"/>
      <c r="ASC21" s="1"/>
      <c r="ASD21" s="1"/>
      <c r="ASE21" s="1"/>
      <c r="ASF21" s="1"/>
      <c r="ASG21" s="1"/>
      <c r="ASH21" s="1"/>
      <c r="ASI21" s="1"/>
      <c r="ASJ21" s="1"/>
      <c r="ASK21" s="1"/>
      <c r="ASL21" s="1"/>
      <c r="ASM21" s="1"/>
      <c r="ASN21" s="1"/>
      <c r="ASO21" s="1"/>
      <c r="ASP21" s="1"/>
      <c r="ASQ21" s="1"/>
      <c r="ASR21" s="1"/>
      <c r="ASS21" s="1"/>
      <c r="AST21" s="1"/>
      <c r="ASU21" s="1"/>
      <c r="ASV21" s="1"/>
      <c r="ASW21" s="1"/>
      <c r="ASX21" s="1"/>
      <c r="ASY21" s="1"/>
      <c r="ASZ21" s="1"/>
      <c r="ATA21" s="1"/>
      <c r="ATB21" s="1"/>
      <c r="ATC21" s="1"/>
      <c r="ATD21" s="1"/>
      <c r="ATE21" s="1"/>
      <c r="ATF21" s="1"/>
      <c r="ATG21" s="1"/>
      <c r="ATH21" s="1"/>
      <c r="ATI21" s="1"/>
      <c r="ATJ21" s="1"/>
      <c r="ATK21" s="1"/>
      <c r="ATL21" s="1"/>
      <c r="ATM21" s="1"/>
      <c r="ATN21" s="1"/>
      <c r="ATO21" s="1"/>
      <c r="ATP21" s="1"/>
      <c r="ATQ21" s="1"/>
      <c r="ATR21" s="1"/>
      <c r="ATS21" s="1"/>
      <c r="ATT21" s="1"/>
      <c r="ATU21" s="1"/>
      <c r="ATV21" s="1"/>
      <c r="ATW21" s="1"/>
      <c r="ATX21" s="1"/>
      <c r="ATY21" s="1"/>
      <c r="ATZ21" s="1"/>
      <c r="AUA21" s="1"/>
      <c r="AUB21" s="1"/>
      <c r="AUC21" s="1"/>
      <c r="AUD21" s="1"/>
      <c r="AUE21" s="1"/>
      <c r="AUF21" s="1"/>
      <c r="AUG21" s="1"/>
      <c r="AUH21" s="1"/>
      <c r="AUI21" s="1"/>
      <c r="AUJ21" s="1"/>
      <c r="AUK21" s="1"/>
      <c r="AUL21" s="1"/>
      <c r="AUM21" s="1"/>
      <c r="AUN21" s="1"/>
      <c r="AUO21" s="1"/>
      <c r="AUP21" s="1"/>
      <c r="AUQ21" s="1"/>
      <c r="AUR21" s="1"/>
      <c r="AUS21" s="1"/>
      <c r="AUT21" s="1"/>
      <c r="AUU21" s="1"/>
      <c r="AUV21" s="1"/>
      <c r="AUW21" s="1"/>
      <c r="AUX21" s="1"/>
      <c r="AUY21" s="1"/>
      <c r="AUZ21" s="1"/>
      <c r="AVA21" s="1"/>
      <c r="AVB21" s="1"/>
      <c r="AVC21" s="1"/>
      <c r="AVD21" s="1"/>
      <c r="AVE21" s="1"/>
      <c r="AVF21" s="1"/>
      <c r="AVG21" s="1"/>
      <c r="AVH21" s="1"/>
      <c r="AVI21" s="1"/>
      <c r="AVJ21" s="1"/>
      <c r="AVK21" s="1"/>
      <c r="AVL21" s="1"/>
      <c r="AVM21" s="1"/>
      <c r="AVN21" s="1"/>
      <c r="AVO21" s="1"/>
      <c r="AVP21" s="1"/>
      <c r="AVQ21" s="1"/>
      <c r="AVR21" s="1"/>
      <c r="AVS21" s="1"/>
      <c r="AVT21" s="1"/>
      <c r="AVU21" s="1"/>
      <c r="AVV21" s="1"/>
      <c r="AVW21" s="1"/>
      <c r="AVX21" s="1"/>
      <c r="AVY21" s="1"/>
      <c r="AVZ21" s="1"/>
      <c r="AWA21" s="1"/>
      <c r="AWB21" s="1"/>
      <c r="AWC21" s="1"/>
      <c r="AWD21" s="1"/>
      <c r="AWE21" s="1"/>
      <c r="AWF21" s="1"/>
      <c r="AWG21" s="1"/>
      <c r="AWH21" s="1"/>
      <c r="AWI21" s="1"/>
      <c r="AWJ21" s="1"/>
      <c r="AWK21" s="1"/>
      <c r="AWL21" s="1"/>
      <c r="AWM21" s="1"/>
      <c r="AWN21" s="1"/>
      <c r="AWO21" s="1"/>
      <c r="AWP21" s="1"/>
      <c r="AWQ21" s="1"/>
      <c r="AWR21" s="1"/>
      <c r="AWS21" s="1"/>
      <c r="AWT21" s="1"/>
      <c r="AWU21" s="1"/>
      <c r="AWV21" s="1"/>
      <c r="AWW21" s="1"/>
      <c r="AWX21" s="1"/>
      <c r="AWY21" s="1"/>
      <c r="AWZ21" s="1"/>
      <c r="AXA21" s="1"/>
      <c r="AXB21" s="1"/>
      <c r="AXC21" s="1"/>
      <c r="AXD21" s="1"/>
      <c r="AXE21" s="1"/>
      <c r="AXF21" s="1"/>
      <c r="AXG21" s="1"/>
      <c r="AXH21" s="1"/>
      <c r="AXI21" s="1"/>
      <c r="AXJ21" s="1"/>
      <c r="AXK21" s="1"/>
      <c r="AXL21" s="1"/>
      <c r="AXM21" s="1"/>
      <c r="AXN21" s="1"/>
      <c r="AXO21" s="1"/>
      <c r="AXP21" s="1"/>
      <c r="AXQ21" s="1"/>
      <c r="AXR21" s="1"/>
      <c r="AXS21" s="1"/>
      <c r="AXT21" s="1"/>
      <c r="AXU21" s="1"/>
      <c r="AXV21" s="1"/>
      <c r="AXW21" s="1"/>
      <c r="AXX21" s="1"/>
      <c r="AXY21" s="1"/>
      <c r="AXZ21" s="1"/>
      <c r="AYA21" s="1"/>
      <c r="AYB21" s="1"/>
      <c r="AYC21" s="1"/>
      <c r="AYD21" s="1"/>
      <c r="AYE21" s="1"/>
      <c r="AYF21" s="1"/>
      <c r="AYG21" s="1"/>
      <c r="AYH21" s="1"/>
      <c r="AYI21" s="1"/>
      <c r="AYJ21" s="1"/>
      <c r="AYK21" s="1"/>
      <c r="AYL21" s="1"/>
      <c r="AYM21" s="1"/>
      <c r="AYN21" s="1"/>
      <c r="AYO21" s="1"/>
      <c r="AYP21" s="1"/>
      <c r="AYQ21" s="1"/>
      <c r="AYR21" s="1"/>
      <c r="AYS21" s="1"/>
      <c r="AYT21" s="1"/>
      <c r="AYU21" s="1"/>
      <c r="AYV21" s="1"/>
      <c r="AYW21" s="1"/>
      <c r="AYX21" s="1"/>
      <c r="AYY21" s="1"/>
      <c r="AYZ21" s="1"/>
      <c r="AZA21" s="1"/>
      <c r="AZB21" s="1"/>
      <c r="AZC21" s="1"/>
      <c r="AZD21" s="1"/>
      <c r="AZE21" s="1"/>
      <c r="AZF21" s="1"/>
      <c r="AZG21" s="1"/>
      <c r="AZH21" s="1"/>
      <c r="AZI21" s="1"/>
      <c r="AZJ21" s="1"/>
      <c r="AZK21" s="1"/>
      <c r="AZL21" s="1"/>
      <c r="AZM21" s="1"/>
      <c r="AZN21" s="1"/>
      <c r="AZO21" s="1"/>
      <c r="AZP21" s="1"/>
      <c r="AZQ21" s="1"/>
      <c r="AZR21" s="1"/>
      <c r="AZS21" s="1"/>
      <c r="AZT21" s="1"/>
      <c r="AZU21" s="1"/>
      <c r="AZV21" s="1"/>
      <c r="AZW21" s="1"/>
      <c r="AZX21" s="1"/>
      <c r="AZY21" s="1"/>
      <c r="AZZ21" s="1"/>
      <c r="BAA21" s="1"/>
      <c r="BAB21" s="1"/>
      <c r="BAC21" s="1"/>
      <c r="BAD21" s="1"/>
      <c r="BAE21" s="1"/>
      <c r="BAF21" s="1"/>
      <c r="BAG21" s="1"/>
      <c r="BAH21" s="1"/>
      <c r="BAI21" s="1"/>
      <c r="BAJ21" s="1"/>
      <c r="BAK21" s="1"/>
      <c r="BAL21" s="1"/>
      <c r="BAM21" s="1"/>
      <c r="BAN21" s="1"/>
      <c r="BAO21" s="1"/>
      <c r="BAP21" s="1"/>
      <c r="BAQ21" s="1"/>
      <c r="BAR21" s="1"/>
      <c r="BAS21" s="1"/>
      <c r="BAT21" s="1"/>
      <c r="BAU21" s="1"/>
      <c r="BAV21" s="1"/>
      <c r="BAW21" s="1"/>
      <c r="BAX21" s="1"/>
      <c r="BAY21" s="1"/>
      <c r="BAZ21" s="1"/>
      <c r="BBA21" s="1"/>
      <c r="BBB21" s="1"/>
      <c r="BBC21" s="1"/>
      <c r="BBD21" s="1"/>
      <c r="BBE21" s="1"/>
      <c r="BBF21" s="1"/>
      <c r="BBG21" s="1"/>
      <c r="BBH21" s="1"/>
      <c r="BBI21" s="1"/>
      <c r="BBJ21" s="1"/>
      <c r="BBK21" s="1"/>
      <c r="BBL21" s="1"/>
      <c r="BBM21" s="1"/>
      <c r="BBN21" s="1"/>
      <c r="BBO21" s="1"/>
      <c r="BBP21" s="1"/>
      <c r="BBQ21" s="1"/>
      <c r="BBR21" s="1"/>
      <c r="BBS21" s="1"/>
      <c r="BBT21" s="1"/>
      <c r="BBU21" s="1"/>
      <c r="BBV21" s="1"/>
      <c r="BBW21" s="1"/>
      <c r="BBX21" s="1"/>
      <c r="BBY21" s="1"/>
      <c r="BBZ21" s="1"/>
      <c r="BCA21" s="1"/>
      <c r="BCB21" s="1"/>
      <c r="BCC21" s="1"/>
      <c r="BCD21" s="1"/>
      <c r="BCE21" s="1"/>
      <c r="BCF21" s="1"/>
      <c r="BCG21" s="1"/>
      <c r="BCH21" s="1"/>
      <c r="BCI21" s="1"/>
      <c r="BCJ21" s="1"/>
      <c r="BCK21" s="1"/>
      <c r="BCL21" s="1"/>
      <c r="BCM21" s="1"/>
      <c r="BCN21" s="1"/>
      <c r="BCO21" s="1"/>
      <c r="BCP21" s="1"/>
      <c r="BCQ21" s="1"/>
      <c r="BCR21" s="1"/>
      <c r="BCS21" s="1"/>
      <c r="BCT21" s="1"/>
      <c r="BCU21" s="1"/>
      <c r="BCV21" s="1"/>
      <c r="BCW21" s="1"/>
      <c r="BCX21" s="1"/>
      <c r="BCY21" s="1"/>
      <c r="BCZ21" s="1"/>
      <c r="BDA21" s="1"/>
      <c r="BDB21" s="1"/>
      <c r="BDC21" s="1"/>
      <c r="BDD21" s="1"/>
      <c r="BDE21" s="1"/>
      <c r="BDF21" s="1"/>
      <c r="BDG21" s="1"/>
      <c r="BDH21" s="1"/>
      <c r="BDI21" s="1"/>
      <c r="BDJ21" s="1"/>
      <c r="BDK21" s="1"/>
      <c r="BDL21" s="1"/>
      <c r="BDM21" s="1"/>
      <c r="BDN21" s="1"/>
      <c r="BDO21" s="1"/>
      <c r="BDP21" s="1"/>
      <c r="BDQ21" s="1"/>
      <c r="BDR21" s="1"/>
      <c r="BDS21" s="1"/>
      <c r="BDT21" s="1"/>
      <c r="BDU21" s="1"/>
      <c r="BDV21" s="1"/>
      <c r="BDW21" s="1"/>
      <c r="BDX21" s="1"/>
      <c r="BDY21" s="1"/>
      <c r="BDZ21" s="1"/>
      <c r="BEA21" s="1"/>
      <c r="BEB21" s="1"/>
      <c r="BEC21" s="1"/>
      <c r="BED21" s="1"/>
      <c r="BEE21" s="1"/>
      <c r="BEF21" s="1"/>
      <c r="BEG21" s="1"/>
      <c r="BEH21" s="1"/>
      <c r="BEI21" s="1"/>
      <c r="BEJ21" s="1"/>
      <c r="BEK21" s="1"/>
      <c r="BEL21" s="1"/>
      <c r="BEM21" s="1"/>
      <c r="BEN21" s="1"/>
      <c r="BEO21" s="1"/>
      <c r="BEP21" s="1"/>
      <c r="BEQ21" s="1"/>
      <c r="BER21" s="1"/>
      <c r="BES21" s="1"/>
      <c r="BET21" s="1"/>
      <c r="BEU21" s="1"/>
      <c r="BEV21" s="1"/>
      <c r="BEW21" s="1"/>
      <c r="BEX21" s="1"/>
      <c r="BEY21" s="1"/>
      <c r="BEZ21" s="1"/>
      <c r="BFA21" s="1"/>
      <c r="BFB21" s="1"/>
      <c r="BFC21" s="1"/>
      <c r="BFD21" s="1"/>
      <c r="BFE21" s="1"/>
      <c r="BFF21" s="1"/>
      <c r="BFG21" s="1"/>
      <c r="BFH21" s="1"/>
      <c r="BFI21" s="1"/>
      <c r="BFJ21" s="1"/>
      <c r="BFK21" s="1"/>
      <c r="BFL21" s="1"/>
      <c r="BFM21" s="1"/>
      <c r="BFN21" s="1"/>
      <c r="BFO21" s="1"/>
      <c r="BFP21" s="1"/>
      <c r="BFQ21" s="1"/>
      <c r="BFR21" s="1"/>
      <c r="BFS21" s="1"/>
      <c r="BFT21" s="1"/>
      <c r="BFU21" s="1"/>
      <c r="BFV21" s="1"/>
      <c r="BFW21" s="1"/>
      <c r="BFX21" s="1"/>
      <c r="BFY21" s="1"/>
      <c r="BFZ21" s="1"/>
      <c r="BGA21" s="1"/>
      <c r="BGB21" s="1"/>
      <c r="BGC21" s="1"/>
      <c r="BGD21" s="1"/>
      <c r="BGE21" s="1"/>
      <c r="BGF21" s="1"/>
      <c r="BGG21" s="1"/>
      <c r="BGH21" s="1"/>
      <c r="BGI21" s="1"/>
      <c r="BGJ21" s="1"/>
      <c r="BGK21" s="1"/>
      <c r="BGL21" s="1"/>
      <c r="BGM21" s="1"/>
      <c r="BGN21" s="1"/>
      <c r="BGO21" s="1"/>
      <c r="BGP21" s="1"/>
      <c r="BGQ21" s="1"/>
      <c r="BGR21" s="1"/>
      <c r="BGS21" s="1"/>
      <c r="BGT21" s="1"/>
      <c r="BGU21" s="1"/>
      <c r="BGV21" s="1"/>
      <c r="BGW21" s="1"/>
      <c r="BGX21" s="1"/>
      <c r="BGY21" s="1"/>
      <c r="BGZ21" s="1"/>
      <c r="BHA21" s="1"/>
      <c r="BHB21" s="1"/>
      <c r="BHC21" s="1"/>
      <c r="BHD21" s="1"/>
      <c r="BHE21" s="1"/>
      <c r="BHF21" s="1"/>
      <c r="BHG21" s="1"/>
      <c r="BHH21" s="1"/>
      <c r="BHI21" s="1"/>
      <c r="BHJ21" s="1"/>
      <c r="BHK21" s="1"/>
      <c r="BHL21" s="1"/>
      <c r="BHM21" s="1"/>
      <c r="BHN21" s="1"/>
      <c r="BHO21" s="1"/>
      <c r="BHP21" s="1"/>
      <c r="BHQ21" s="1"/>
      <c r="BHR21" s="1"/>
      <c r="BHS21" s="1"/>
      <c r="BHT21" s="1"/>
      <c r="BHU21" s="1"/>
      <c r="BHV21" s="1"/>
      <c r="BHW21" s="1"/>
      <c r="BHX21" s="1"/>
      <c r="BHY21" s="1"/>
      <c r="BHZ21" s="1"/>
      <c r="BIA21" s="1"/>
      <c r="BIB21" s="1"/>
      <c r="BIC21" s="1"/>
      <c r="BID21" s="1"/>
      <c r="BIE21" s="1"/>
      <c r="BIF21" s="1"/>
      <c r="BIG21" s="1"/>
      <c r="BIH21" s="1"/>
      <c r="BII21" s="1"/>
      <c r="BIJ21" s="1"/>
      <c r="BIK21" s="1"/>
      <c r="BIL21" s="1"/>
      <c r="BIM21" s="1"/>
      <c r="BIN21" s="1"/>
      <c r="BIO21" s="1"/>
      <c r="BIP21" s="1"/>
      <c r="BIQ21" s="1"/>
      <c r="BIR21" s="1"/>
      <c r="BIS21" s="1"/>
      <c r="BIT21" s="1"/>
      <c r="BIU21" s="1"/>
      <c r="BIV21" s="1"/>
      <c r="BIW21" s="1"/>
      <c r="BIX21" s="1"/>
      <c r="BIY21" s="1"/>
      <c r="BIZ21" s="1"/>
      <c r="BJA21" s="1"/>
      <c r="BJB21" s="1"/>
      <c r="BJC21" s="1"/>
      <c r="BJD21" s="1"/>
      <c r="BJE21" s="1"/>
      <c r="BJF21" s="1"/>
      <c r="BJG21" s="1"/>
      <c r="BJH21" s="1"/>
      <c r="BJI21" s="1"/>
      <c r="BJJ21" s="1"/>
      <c r="BJK21" s="1"/>
      <c r="BJL21" s="1"/>
      <c r="BJM21" s="1"/>
      <c r="BJN21" s="1"/>
      <c r="BJO21" s="1"/>
      <c r="BJP21" s="1"/>
      <c r="BJQ21" s="1"/>
      <c r="BJR21" s="1"/>
      <c r="BJS21" s="1"/>
      <c r="BJT21" s="1"/>
      <c r="BJU21" s="1"/>
      <c r="BJV21" s="1"/>
      <c r="BJW21" s="1"/>
      <c r="BJX21" s="1"/>
      <c r="BJY21" s="1"/>
      <c r="BJZ21" s="1"/>
      <c r="BKA21" s="1"/>
      <c r="BKB21" s="1"/>
      <c r="BKC21" s="1"/>
      <c r="BKD21" s="1"/>
      <c r="BKE21" s="1"/>
      <c r="BKF21" s="1"/>
      <c r="BKG21" s="1"/>
      <c r="BKH21" s="1"/>
      <c r="BKI21" s="1"/>
      <c r="BKJ21" s="1"/>
      <c r="BKK21" s="1"/>
      <c r="BKL21" s="1"/>
      <c r="BKM21" s="1"/>
      <c r="BKN21" s="1"/>
      <c r="BKO21" s="1"/>
      <c r="BKP21" s="1"/>
      <c r="BKQ21" s="1"/>
      <c r="BKR21" s="1"/>
      <c r="BKS21" s="1"/>
      <c r="BKT21" s="1"/>
      <c r="BKU21" s="1"/>
      <c r="BKV21" s="1"/>
      <c r="BKW21" s="1"/>
      <c r="BKX21" s="1"/>
      <c r="BKY21" s="1"/>
      <c r="BKZ21" s="1"/>
      <c r="BLA21" s="1"/>
      <c r="BLB21" s="1"/>
      <c r="BLC21" s="1"/>
      <c r="BLD21" s="1"/>
      <c r="BLE21" s="1"/>
      <c r="BLF21" s="1"/>
      <c r="BLG21" s="1"/>
      <c r="BLH21" s="1"/>
      <c r="BLI21" s="1"/>
      <c r="BLJ21" s="1"/>
      <c r="BLK21" s="1"/>
      <c r="BLL21" s="1"/>
      <c r="BLM21" s="1"/>
      <c r="BLN21" s="1"/>
      <c r="BLO21" s="1"/>
      <c r="BLP21" s="1"/>
      <c r="BLQ21" s="1"/>
      <c r="BLR21" s="1"/>
      <c r="BLS21" s="1"/>
      <c r="BLT21" s="1"/>
      <c r="BLU21" s="1"/>
      <c r="BLV21" s="1"/>
      <c r="BLW21" s="1"/>
      <c r="BLX21" s="1"/>
      <c r="BLY21" s="1"/>
      <c r="BLZ21" s="1"/>
      <c r="BMA21" s="1"/>
      <c r="BMB21" s="1"/>
      <c r="BMC21" s="1"/>
      <c r="BMD21" s="1"/>
      <c r="BME21" s="1"/>
      <c r="BMF21" s="1"/>
      <c r="BMG21" s="1"/>
      <c r="BMH21" s="1"/>
      <c r="BMI21" s="1"/>
      <c r="BMJ21" s="1"/>
      <c r="BMK21" s="1"/>
      <c r="BML21" s="1"/>
      <c r="BMM21" s="1"/>
      <c r="BMN21" s="1"/>
      <c r="BMO21" s="1"/>
      <c r="BMP21" s="1"/>
      <c r="BMQ21" s="1"/>
      <c r="BMR21" s="1"/>
      <c r="BMS21" s="1"/>
      <c r="BMT21" s="1"/>
      <c r="BMU21" s="1"/>
      <c r="BMV21" s="1"/>
      <c r="BMW21" s="1"/>
      <c r="BMX21" s="1"/>
      <c r="BMY21" s="1"/>
      <c r="BMZ21" s="1"/>
      <c r="BNA21" s="1"/>
      <c r="BNB21" s="1"/>
      <c r="BNC21" s="1"/>
      <c r="BND21" s="1"/>
      <c r="BNE21" s="1"/>
      <c r="BNF21" s="1"/>
      <c r="BNG21" s="1"/>
      <c r="BNH21" s="1"/>
      <c r="BNI21" s="1"/>
      <c r="BNJ21" s="1"/>
      <c r="BNK21" s="1"/>
      <c r="BNL21" s="1"/>
      <c r="BNM21" s="1"/>
      <c r="BNN21" s="1"/>
      <c r="BNO21" s="1"/>
      <c r="BNP21" s="1"/>
      <c r="BNQ21" s="1"/>
      <c r="BNR21" s="1"/>
      <c r="BNS21" s="1"/>
      <c r="BNT21" s="1"/>
      <c r="BNU21" s="1"/>
      <c r="BNV21" s="1"/>
      <c r="BNW21" s="1"/>
      <c r="BNX21" s="1"/>
      <c r="BNY21" s="1"/>
      <c r="BNZ21" s="1"/>
      <c r="BOA21" s="1"/>
      <c r="BOB21" s="1"/>
      <c r="BOC21" s="1"/>
      <c r="BOD21" s="1"/>
      <c r="BOE21" s="1"/>
      <c r="BOF21" s="1"/>
      <c r="BOG21" s="1"/>
      <c r="BOH21" s="1"/>
      <c r="BOI21" s="1"/>
      <c r="BOJ21" s="1"/>
      <c r="BOK21" s="1"/>
      <c r="BOL21" s="1"/>
      <c r="BOM21" s="1"/>
      <c r="BON21" s="1"/>
      <c r="BOO21" s="1"/>
      <c r="BOP21" s="1"/>
      <c r="BOQ21" s="1"/>
      <c r="BOR21" s="1"/>
      <c r="BOS21" s="1"/>
      <c r="BOT21" s="1"/>
      <c r="BOU21" s="1"/>
      <c r="BOV21" s="1"/>
      <c r="BOW21" s="1"/>
      <c r="BOX21" s="1"/>
      <c r="BOY21" s="1"/>
      <c r="BOZ21" s="1"/>
      <c r="BPA21" s="1"/>
      <c r="BPB21" s="1"/>
      <c r="BPC21" s="1"/>
      <c r="BPD21" s="1"/>
      <c r="BPE21" s="1"/>
      <c r="BPF21" s="1"/>
      <c r="BPG21" s="1"/>
      <c r="BPH21" s="1"/>
      <c r="BPI21" s="1"/>
      <c r="BPJ21" s="1"/>
      <c r="BPK21" s="1"/>
      <c r="BPL21" s="1"/>
      <c r="BPM21" s="1"/>
      <c r="BPN21" s="1"/>
      <c r="BPO21" s="1"/>
      <c r="BPP21" s="1"/>
      <c r="BPQ21" s="1"/>
      <c r="BPR21" s="1"/>
      <c r="BPS21" s="1"/>
      <c r="BPT21" s="1"/>
      <c r="BPU21" s="1"/>
      <c r="BPV21" s="1"/>
      <c r="BPW21" s="1"/>
      <c r="BPX21" s="1"/>
      <c r="BPY21" s="1"/>
      <c r="BPZ21" s="1"/>
      <c r="BQA21" s="1"/>
      <c r="BQB21" s="1"/>
      <c r="BQC21" s="1"/>
      <c r="BQD21" s="1"/>
      <c r="BQE21" s="1"/>
      <c r="BQF21" s="1"/>
      <c r="BQG21" s="1"/>
      <c r="BQH21" s="1"/>
      <c r="BQI21" s="1"/>
      <c r="BQJ21" s="1"/>
      <c r="BQK21" s="1"/>
      <c r="BQL21" s="1"/>
      <c r="BQM21" s="1"/>
      <c r="BQN21" s="1"/>
      <c r="BQO21" s="1"/>
      <c r="BQP21" s="1"/>
      <c r="BQQ21" s="1"/>
      <c r="BQR21" s="1"/>
      <c r="BQS21" s="1"/>
      <c r="BQT21" s="1"/>
      <c r="BQU21" s="1"/>
      <c r="BQV21" s="1"/>
      <c r="BQW21" s="1"/>
      <c r="BQX21" s="1"/>
      <c r="BQY21" s="1"/>
      <c r="BQZ21" s="1"/>
      <c r="BRA21" s="1"/>
      <c r="BRB21" s="1"/>
      <c r="BRC21" s="1"/>
      <c r="BRD21" s="1"/>
      <c r="BRE21" s="1"/>
      <c r="BRF21" s="1"/>
      <c r="BRG21" s="1"/>
      <c r="BRH21" s="1"/>
      <c r="BRI21" s="1"/>
      <c r="BRJ21" s="1"/>
      <c r="BRK21" s="1"/>
      <c r="BRL21" s="1"/>
      <c r="BRM21" s="1"/>
      <c r="BRN21" s="1"/>
      <c r="BRO21" s="1"/>
      <c r="BRP21" s="1"/>
      <c r="BRQ21" s="1"/>
      <c r="BRR21" s="1"/>
      <c r="BRS21" s="1"/>
      <c r="BRT21" s="1"/>
      <c r="BRU21" s="1"/>
      <c r="BRV21" s="1"/>
      <c r="BRW21" s="1"/>
      <c r="BRX21" s="1"/>
      <c r="BRY21" s="1"/>
      <c r="BRZ21" s="1"/>
      <c r="BSA21" s="1"/>
      <c r="BSB21" s="1"/>
      <c r="BSC21" s="1"/>
      <c r="BSD21" s="1"/>
      <c r="BSE21" s="1"/>
      <c r="BSF21" s="1"/>
      <c r="BSG21" s="1"/>
      <c r="BSH21" s="1"/>
      <c r="BSI21" s="1"/>
      <c r="BSJ21" s="1"/>
      <c r="BSK21" s="1"/>
      <c r="BSL21" s="1"/>
      <c r="BSM21" s="1"/>
      <c r="BSN21" s="1"/>
      <c r="BSO21" s="1"/>
      <c r="BSP21" s="1"/>
      <c r="BSQ21" s="1"/>
      <c r="BSR21" s="1"/>
      <c r="BSS21" s="1"/>
      <c r="BST21" s="1"/>
      <c r="BSU21" s="1"/>
      <c r="BSV21" s="1"/>
      <c r="BSW21" s="1"/>
      <c r="BSX21" s="1"/>
      <c r="BSY21" s="1"/>
      <c r="BSZ21" s="1"/>
      <c r="BTA21" s="1"/>
      <c r="BTB21" s="1"/>
      <c r="BTC21" s="1"/>
      <c r="BTD21" s="1"/>
      <c r="BTE21" s="1"/>
      <c r="BTF21" s="1"/>
      <c r="BTG21" s="1"/>
      <c r="BTH21" s="1"/>
      <c r="BTI21" s="1"/>
      <c r="BTJ21" s="1"/>
      <c r="BTK21" s="1"/>
      <c r="BTL21" s="1"/>
      <c r="BTM21" s="1"/>
      <c r="BTN21" s="1"/>
      <c r="BTO21" s="1"/>
      <c r="BTP21" s="1"/>
      <c r="BTQ21" s="1"/>
      <c r="BTR21" s="1"/>
      <c r="BTS21" s="1"/>
      <c r="BTT21" s="1"/>
      <c r="BTU21" s="1"/>
      <c r="BTV21" s="1"/>
      <c r="BTW21" s="1"/>
      <c r="BTX21" s="1"/>
      <c r="BTY21" s="1"/>
      <c r="BTZ21" s="1"/>
      <c r="BUA21" s="1"/>
      <c r="BUB21" s="1"/>
      <c r="BUC21" s="1"/>
      <c r="BUD21" s="1"/>
      <c r="BUE21" s="1"/>
      <c r="BUF21" s="1"/>
      <c r="BUG21" s="1"/>
      <c r="BUH21" s="1"/>
      <c r="BUI21" s="1"/>
      <c r="BUJ21" s="1"/>
      <c r="BUK21" s="1"/>
      <c r="BUL21" s="1"/>
      <c r="BUM21" s="1"/>
      <c r="BUN21" s="1"/>
      <c r="BUO21" s="1"/>
      <c r="BUP21" s="1"/>
      <c r="BUQ21" s="1"/>
      <c r="BUR21" s="1"/>
      <c r="BUS21" s="1"/>
      <c r="BUT21" s="1"/>
      <c r="BUU21" s="1"/>
      <c r="BUV21" s="1"/>
      <c r="BUW21" s="1"/>
      <c r="BUX21" s="1"/>
      <c r="BUY21" s="1"/>
      <c r="BUZ21" s="1"/>
      <c r="BVA21" s="1"/>
      <c r="BVB21" s="1"/>
      <c r="BVC21" s="1"/>
      <c r="BVD21" s="1"/>
      <c r="BVE21" s="1"/>
      <c r="BVF21" s="1"/>
      <c r="BVG21" s="1"/>
      <c r="BVH21" s="1"/>
      <c r="BVI21" s="1"/>
      <c r="BVJ21" s="1"/>
      <c r="BVK21" s="1"/>
      <c r="BVL21" s="1"/>
      <c r="BVM21" s="1"/>
      <c r="BVN21" s="1"/>
      <c r="BVO21" s="1"/>
      <c r="BVP21" s="1"/>
      <c r="BVQ21" s="1"/>
      <c r="BVR21" s="1"/>
      <c r="BVS21" s="1"/>
      <c r="BVT21" s="1"/>
      <c r="BVU21" s="1"/>
      <c r="BVV21" s="1"/>
      <c r="BVW21" s="1"/>
      <c r="BVX21" s="1"/>
      <c r="BVY21" s="1"/>
      <c r="BVZ21" s="1"/>
      <c r="BWA21" s="1"/>
      <c r="BWB21" s="1"/>
      <c r="BWC21" s="1"/>
      <c r="BWD21" s="1"/>
      <c r="BWE21" s="1"/>
      <c r="BWF21" s="1"/>
      <c r="BWG21" s="1"/>
      <c r="BWH21" s="1"/>
      <c r="BWI21" s="1"/>
      <c r="BWJ21" s="1"/>
      <c r="BWK21" s="1"/>
      <c r="BWL21" s="1"/>
      <c r="BWM21" s="1"/>
      <c r="BWN21" s="1"/>
      <c r="BWO21" s="1"/>
      <c r="BWP21" s="1"/>
      <c r="BWQ21" s="1"/>
      <c r="BWR21" s="1"/>
      <c r="BWS21" s="1"/>
      <c r="BWT21" s="1"/>
      <c r="BWU21" s="1"/>
      <c r="BWV21" s="1"/>
      <c r="BWW21" s="1"/>
      <c r="BWX21" s="1"/>
      <c r="BWY21" s="1"/>
      <c r="BWZ21" s="1"/>
      <c r="BXA21" s="1"/>
      <c r="BXB21" s="1"/>
      <c r="BXC21" s="1"/>
      <c r="BXD21" s="1"/>
      <c r="BXE21" s="1"/>
      <c r="BXF21" s="1"/>
      <c r="BXG21" s="1"/>
      <c r="BXH21" s="1"/>
      <c r="BXI21" s="1"/>
      <c r="BXJ21" s="1"/>
      <c r="BXK21" s="1"/>
      <c r="BXL21" s="1"/>
      <c r="BXM21" s="1"/>
      <c r="BXN21" s="1"/>
      <c r="BXO21" s="1"/>
      <c r="BXP21" s="1"/>
      <c r="BXQ21" s="1"/>
      <c r="BXR21" s="1"/>
      <c r="BXS21" s="1"/>
      <c r="BXT21" s="1"/>
      <c r="BXU21" s="1"/>
      <c r="BXV21" s="1"/>
      <c r="BXW21" s="1"/>
      <c r="BXX21" s="1"/>
      <c r="BXY21" s="1"/>
      <c r="BXZ21" s="1"/>
      <c r="BYA21" s="1"/>
      <c r="BYB21" s="1"/>
      <c r="BYC21" s="1"/>
      <c r="BYD21" s="1"/>
      <c r="BYE21" s="1"/>
      <c r="BYF21" s="1"/>
      <c r="BYG21" s="1"/>
      <c r="BYH21" s="1"/>
      <c r="BYI21" s="1"/>
      <c r="BYJ21" s="1"/>
      <c r="BYK21" s="1"/>
      <c r="BYL21" s="1"/>
      <c r="BYM21" s="1"/>
      <c r="BYN21" s="1"/>
      <c r="BYO21" s="1"/>
      <c r="BYP21" s="1"/>
      <c r="BYQ21" s="1"/>
      <c r="BYR21" s="1"/>
      <c r="BYS21" s="1"/>
      <c r="BYT21" s="1"/>
      <c r="BYU21" s="1"/>
      <c r="BYV21" s="1"/>
      <c r="BYW21" s="1"/>
      <c r="BYX21" s="1"/>
      <c r="BYY21" s="1"/>
      <c r="BYZ21" s="1"/>
      <c r="BZA21" s="1"/>
      <c r="BZB21" s="1"/>
      <c r="BZC21" s="1"/>
      <c r="BZD21" s="1"/>
      <c r="BZE21" s="1"/>
      <c r="BZF21" s="1"/>
      <c r="BZG21" s="1"/>
      <c r="BZH21" s="1"/>
      <c r="BZI21" s="1"/>
      <c r="BZJ21" s="1"/>
      <c r="BZK21" s="1"/>
      <c r="BZL21" s="1"/>
      <c r="BZM21" s="1"/>
      <c r="BZN21" s="1"/>
      <c r="BZO21" s="1"/>
      <c r="BZP21" s="1"/>
      <c r="BZQ21" s="1"/>
      <c r="BZR21" s="1"/>
      <c r="BZS21" s="1"/>
      <c r="BZT21" s="1"/>
      <c r="BZU21" s="1"/>
      <c r="BZV21" s="1"/>
      <c r="BZW21" s="1"/>
      <c r="BZX21" s="1"/>
      <c r="BZY21" s="1"/>
      <c r="BZZ21" s="1"/>
      <c r="CAA21" s="1"/>
      <c r="CAB21" s="1"/>
      <c r="CAC21" s="1"/>
      <c r="CAD21" s="1"/>
      <c r="CAE21" s="1"/>
      <c r="CAF21" s="1"/>
      <c r="CAG21" s="1"/>
      <c r="CAH21" s="1"/>
      <c r="CAI21" s="1"/>
      <c r="CAJ21" s="1"/>
      <c r="CAK21" s="1"/>
      <c r="CAL21" s="1"/>
      <c r="CAM21" s="1"/>
      <c r="CAN21" s="1"/>
      <c r="CAO21" s="1"/>
      <c r="CAP21" s="1"/>
      <c r="CAQ21" s="1"/>
      <c r="CAR21" s="1"/>
      <c r="CAS21" s="1"/>
      <c r="CAT21" s="1"/>
      <c r="CAU21" s="1"/>
      <c r="CAV21" s="1"/>
      <c r="CAW21" s="1"/>
      <c r="CAX21" s="1"/>
      <c r="CAY21" s="1"/>
      <c r="CAZ21" s="1"/>
      <c r="CBA21" s="1"/>
      <c r="CBB21" s="1"/>
      <c r="CBC21" s="1"/>
      <c r="CBD21" s="1"/>
      <c r="CBE21" s="1"/>
      <c r="CBF21" s="1"/>
      <c r="CBG21" s="1"/>
      <c r="CBH21" s="1"/>
      <c r="CBI21" s="1"/>
      <c r="CBJ21" s="1"/>
      <c r="CBK21" s="1"/>
      <c r="CBL21" s="1"/>
      <c r="CBM21" s="1"/>
      <c r="CBN21" s="1"/>
      <c r="CBO21" s="1"/>
      <c r="CBP21" s="1"/>
      <c r="CBQ21" s="1"/>
      <c r="CBR21" s="1"/>
      <c r="CBS21" s="1"/>
      <c r="CBT21" s="1"/>
      <c r="CBU21" s="1"/>
      <c r="CBV21" s="1"/>
      <c r="CBW21" s="1"/>
      <c r="CBX21" s="1"/>
      <c r="CBY21" s="1"/>
      <c r="CBZ21" s="1"/>
      <c r="CCA21" s="1"/>
      <c r="CCB21" s="1"/>
      <c r="CCC21" s="1"/>
      <c r="CCD21" s="1"/>
      <c r="CCE21" s="1"/>
      <c r="CCF21" s="1"/>
      <c r="CCG21" s="1"/>
      <c r="CCH21" s="1"/>
      <c r="CCI21" s="1"/>
      <c r="CCJ21" s="1"/>
      <c r="CCK21" s="1"/>
      <c r="CCL21" s="1"/>
      <c r="CCM21" s="1"/>
      <c r="CCN21" s="1"/>
      <c r="CCO21" s="1"/>
      <c r="CCP21" s="1"/>
      <c r="CCQ21" s="1"/>
      <c r="CCR21" s="1"/>
      <c r="CCS21" s="1"/>
      <c r="CCT21" s="1"/>
      <c r="CCU21" s="1"/>
      <c r="CCV21" s="1"/>
      <c r="CCW21" s="1"/>
      <c r="CCX21" s="1"/>
      <c r="CCY21" s="1"/>
      <c r="CCZ21" s="1"/>
      <c r="CDA21" s="1"/>
      <c r="CDB21" s="1"/>
      <c r="CDC21" s="1"/>
      <c r="CDD21" s="1"/>
      <c r="CDE21" s="1"/>
      <c r="CDF21" s="1"/>
      <c r="CDG21" s="1"/>
      <c r="CDH21" s="1"/>
      <c r="CDI21" s="1"/>
      <c r="CDJ21" s="1"/>
      <c r="CDK21" s="1"/>
      <c r="CDL21" s="1"/>
      <c r="CDM21" s="1"/>
      <c r="CDN21" s="1"/>
      <c r="CDO21" s="1"/>
      <c r="CDP21" s="1"/>
      <c r="CDQ21" s="1"/>
      <c r="CDR21" s="1"/>
      <c r="CDS21" s="1"/>
      <c r="CDT21" s="1"/>
      <c r="CDU21" s="1"/>
      <c r="CDV21" s="1"/>
      <c r="CDW21" s="1"/>
      <c r="CDX21" s="1"/>
      <c r="CDY21" s="1"/>
      <c r="CDZ21" s="1"/>
      <c r="CEA21" s="1"/>
      <c r="CEB21" s="1"/>
      <c r="CEC21" s="1"/>
      <c r="CED21" s="1"/>
      <c r="CEE21" s="1"/>
      <c r="CEF21" s="1"/>
      <c r="CEG21" s="1"/>
      <c r="CEH21" s="1"/>
      <c r="CEI21" s="1"/>
      <c r="CEJ21" s="1"/>
      <c r="CEK21" s="1"/>
      <c r="CEL21" s="1"/>
      <c r="CEM21" s="1"/>
      <c r="CEN21" s="1"/>
      <c r="CEO21" s="1"/>
      <c r="CEP21" s="1"/>
      <c r="CEQ21" s="1"/>
      <c r="CER21" s="1"/>
      <c r="CES21" s="1"/>
      <c r="CET21" s="1"/>
      <c r="CEU21" s="1"/>
      <c r="CEV21" s="1"/>
      <c r="CEW21" s="1"/>
      <c r="CEX21" s="1"/>
      <c r="CEY21" s="1"/>
      <c r="CEZ21" s="1"/>
      <c r="CFA21" s="1"/>
      <c r="CFB21" s="1"/>
      <c r="CFC21" s="1"/>
      <c r="CFD21" s="1"/>
      <c r="CFE21" s="1"/>
      <c r="CFF21" s="1"/>
      <c r="CFG21" s="1"/>
      <c r="CFH21" s="1"/>
      <c r="CFI21" s="1"/>
      <c r="CFJ21" s="1"/>
      <c r="CFK21" s="1"/>
      <c r="CFL21" s="1"/>
      <c r="CFM21" s="1"/>
      <c r="CFN21" s="1"/>
      <c r="CFO21" s="1"/>
      <c r="CFP21" s="1"/>
      <c r="CFQ21" s="1"/>
      <c r="CFR21" s="1"/>
      <c r="CFS21" s="1"/>
      <c r="CFT21" s="1"/>
      <c r="CFU21" s="1"/>
      <c r="CFV21" s="1"/>
      <c r="CFW21" s="1"/>
      <c r="CFX21" s="1"/>
      <c r="CFY21" s="1"/>
      <c r="CFZ21" s="1"/>
      <c r="CGA21" s="1"/>
      <c r="CGB21" s="1"/>
      <c r="CGC21" s="1"/>
      <c r="CGD21" s="1"/>
      <c r="CGE21" s="1"/>
      <c r="CGF21" s="1"/>
      <c r="CGG21" s="1"/>
      <c r="CGH21" s="1"/>
      <c r="CGI21" s="1"/>
      <c r="CGJ21" s="1"/>
      <c r="CGK21" s="1"/>
      <c r="CGL21" s="1"/>
      <c r="CGM21" s="1"/>
      <c r="CGN21" s="1"/>
      <c r="CGO21" s="1"/>
      <c r="CGP21" s="1"/>
      <c r="CGQ21" s="1"/>
      <c r="CGR21" s="1"/>
      <c r="CGS21" s="1"/>
      <c r="CGT21" s="1"/>
      <c r="CGU21" s="1"/>
      <c r="CGV21" s="1"/>
      <c r="CGW21" s="1"/>
      <c r="CGX21" s="1"/>
      <c r="CGY21" s="1"/>
      <c r="CGZ21" s="1"/>
      <c r="CHA21" s="1"/>
      <c r="CHB21" s="1"/>
      <c r="CHC21" s="1"/>
      <c r="CHD21" s="1"/>
      <c r="CHE21" s="1"/>
      <c r="CHF21" s="1"/>
      <c r="CHG21" s="1"/>
      <c r="CHH21" s="1"/>
      <c r="CHI21" s="1"/>
      <c r="CHJ21" s="1"/>
      <c r="CHK21" s="1"/>
      <c r="CHL21" s="1"/>
      <c r="CHM21" s="1"/>
      <c r="CHN21" s="1"/>
      <c r="CHO21" s="1"/>
      <c r="CHP21" s="1"/>
      <c r="CHQ21" s="1"/>
      <c r="CHR21" s="1"/>
      <c r="CHS21" s="1"/>
      <c r="CHT21" s="1"/>
      <c r="CHU21" s="1"/>
      <c r="CHV21" s="1"/>
      <c r="CHW21" s="1"/>
      <c r="CHX21" s="1"/>
      <c r="CHY21" s="1"/>
      <c r="CHZ21" s="1"/>
      <c r="CIA21" s="1"/>
      <c r="CIB21" s="1"/>
      <c r="CIC21" s="1"/>
      <c r="CID21" s="1"/>
      <c r="CIE21" s="1"/>
      <c r="CIF21" s="1"/>
      <c r="CIG21" s="1"/>
      <c r="CIH21" s="1"/>
      <c r="CII21" s="1"/>
      <c r="CIJ21" s="1"/>
      <c r="CIK21" s="1"/>
      <c r="CIL21" s="1"/>
      <c r="CIM21" s="1"/>
      <c r="CIN21" s="1"/>
      <c r="CIO21" s="1"/>
      <c r="CIP21" s="1"/>
      <c r="CIQ21" s="1"/>
      <c r="CIR21" s="1"/>
      <c r="CIS21" s="1"/>
      <c r="CIT21" s="1"/>
      <c r="CIU21" s="1"/>
      <c r="CIV21" s="1"/>
      <c r="CIW21" s="1"/>
      <c r="CIX21" s="1"/>
      <c r="CIY21" s="1"/>
      <c r="CIZ21" s="1"/>
      <c r="CJA21" s="1"/>
      <c r="CJB21" s="1"/>
      <c r="CJC21" s="1"/>
      <c r="CJD21" s="1"/>
      <c r="CJE21" s="1"/>
      <c r="CJF21" s="1"/>
      <c r="CJG21" s="1"/>
      <c r="CJH21" s="1"/>
      <c r="CJI21" s="1"/>
      <c r="CJJ21" s="1"/>
      <c r="CJK21" s="1"/>
      <c r="CJL21" s="1"/>
      <c r="CJM21" s="1"/>
      <c r="CJN21" s="1"/>
      <c r="CJO21" s="1"/>
      <c r="CJP21" s="1"/>
      <c r="CJQ21" s="1"/>
      <c r="CJR21" s="1"/>
      <c r="CJS21" s="1"/>
      <c r="CJT21" s="1"/>
      <c r="CJU21" s="1"/>
      <c r="CJV21" s="1"/>
      <c r="CJW21" s="1"/>
      <c r="CJX21" s="1"/>
      <c r="CJY21" s="1"/>
      <c r="CJZ21" s="1"/>
      <c r="CKA21" s="1"/>
      <c r="CKB21" s="1"/>
      <c r="CKC21" s="1"/>
      <c r="CKD21" s="1"/>
      <c r="CKE21" s="1"/>
      <c r="CKF21" s="1"/>
      <c r="CKG21" s="1"/>
      <c r="CKH21" s="1"/>
      <c r="CKI21" s="1"/>
      <c r="CKJ21" s="1"/>
      <c r="CKK21" s="1"/>
      <c r="CKL21" s="1"/>
      <c r="CKM21" s="1"/>
      <c r="CKN21" s="1"/>
      <c r="CKO21" s="1"/>
      <c r="CKP21" s="1"/>
      <c r="CKQ21" s="1"/>
      <c r="CKR21" s="1"/>
      <c r="CKS21" s="1"/>
      <c r="CKT21" s="1"/>
      <c r="CKU21" s="1"/>
      <c r="CKV21" s="1"/>
      <c r="CKW21" s="1"/>
      <c r="CKX21" s="1"/>
      <c r="CKY21" s="1"/>
      <c r="CKZ21" s="1"/>
      <c r="CLA21" s="1"/>
      <c r="CLB21" s="1"/>
      <c r="CLC21" s="1"/>
      <c r="CLD21" s="1"/>
      <c r="CLE21" s="1"/>
      <c r="CLF21" s="1"/>
      <c r="CLG21" s="1"/>
      <c r="CLH21" s="1"/>
      <c r="CLI21" s="1"/>
      <c r="CLJ21" s="1"/>
      <c r="CLK21" s="1"/>
      <c r="CLL21" s="1"/>
      <c r="CLM21" s="1"/>
      <c r="CLN21" s="1"/>
      <c r="CLO21" s="1"/>
      <c r="CLP21" s="1"/>
      <c r="CLQ21" s="1"/>
      <c r="CLR21" s="1"/>
      <c r="CLS21" s="1"/>
      <c r="CLT21" s="1"/>
      <c r="CLU21" s="1"/>
      <c r="CLV21" s="1"/>
      <c r="CLW21" s="1"/>
      <c r="CLX21" s="1"/>
      <c r="CLY21" s="1"/>
      <c r="CLZ21" s="1"/>
      <c r="CMA21" s="1"/>
      <c r="CMB21" s="1"/>
      <c r="CMC21" s="1"/>
      <c r="CMD21" s="1"/>
      <c r="CME21" s="1"/>
      <c r="CMF21" s="1"/>
      <c r="CMG21" s="1"/>
      <c r="CMH21" s="1"/>
      <c r="CMI21" s="1"/>
      <c r="CMJ21" s="1"/>
      <c r="CMK21" s="1"/>
      <c r="CML21" s="1"/>
      <c r="CMM21" s="1"/>
      <c r="CMN21" s="1"/>
      <c r="CMO21" s="1"/>
      <c r="CMP21" s="1"/>
      <c r="CMQ21" s="1"/>
      <c r="CMR21" s="1"/>
      <c r="CMS21" s="1"/>
      <c r="CMT21" s="1"/>
      <c r="CMU21" s="1"/>
      <c r="CMV21" s="1"/>
      <c r="CMW21" s="1"/>
      <c r="CMX21" s="1"/>
      <c r="CMY21" s="1"/>
      <c r="CMZ21" s="1"/>
      <c r="CNA21" s="1"/>
      <c r="CNB21" s="1"/>
      <c r="CNC21" s="1"/>
      <c r="CND21" s="1"/>
      <c r="CNE21" s="1"/>
      <c r="CNF21" s="1"/>
      <c r="CNG21" s="1"/>
      <c r="CNH21" s="1"/>
      <c r="CNI21" s="1"/>
      <c r="CNJ21" s="1"/>
      <c r="CNK21" s="1"/>
      <c r="CNL21" s="1"/>
      <c r="CNM21" s="1"/>
      <c r="CNN21" s="1"/>
      <c r="CNO21" s="1"/>
      <c r="CNP21" s="1"/>
      <c r="CNQ21" s="1"/>
      <c r="CNR21" s="1"/>
      <c r="CNS21" s="1"/>
      <c r="CNT21" s="1"/>
      <c r="CNU21" s="1"/>
      <c r="CNV21" s="1"/>
      <c r="CNW21" s="1"/>
      <c r="CNX21" s="1"/>
      <c r="CNY21" s="1"/>
      <c r="CNZ21" s="1"/>
      <c r="COA21" s="1"/>
      <c r="COB21" s="1"/>
      <c r="COC21" s="1"/>
      <c r="COD21" s="1"/>
      <c r="COE21" s="1"/>
      <c r="COF21" s="1"/>
      <c r="COG21" s="1"/>
      <c r="COH21" s="1"/>
      <c r="COI21" s="1"/>
      <c r="COJ21" s="1"/>
      <c r="COK21" s="1"/>
      <c r="COL21" s="1"/>
      <c r="COM21" s="1"/>
      <c r="CON21" s="1"/>
      <c r="COO21" s="1"/>
      <c r="COP21" s="1"/>
      <c r="COQ21" s="1"/>
      <c r="COR21" s="1"/>
      <c r="COS21" s="1"/>
      <c r="COT21" s="1"/>
      <c r="COU21" s="1"/>
      <c r="COV21" s="1"/>
      <c r="COW21" s="1"/>
      <c r="COX21" s="1"/>
      <c r="COY21" s="1"/>
      <c r="COZ21" s="1"/>
      <c r="CPA21" s="1"/>
      <c r="CPB21" s="1"/>
      <c r="CPC21" s="1"/>
      <c r="CPD21" s="1"/>
      <c r="CPE21" s="1"/>
      <c r="CPF21" s="1"/>
      <c r="CPG21" s="1"/>
      <c r="CPH21" s="1"/>
      <c r="CPI21" s="1"/>
      <c r="CPJ21" s="1"/>
      <c r="CPK21" s="1"/>
      <c r="CPL21" s="1"/>
      <c r="CPM21" s="1"/>
      <c r="CPN21" s="1"/>
      <c r="CPO21" s="1"/>
      <c r="CPP21" s="1"/>
      <c r="CPQ21" s="1"/>
      <c r="CPR21" s="1"/>
      <c r="CPS21" s="1"/>
      <c r="CPT21" s="1"/>
      <c r="CPU21" s="1"/>
      <c r="CPV21" s="1"/>
      <c r="CPW21" s="1"/>
      <c r="CPX21" s="1"/>
      <c r="CPY21" s="1"/>
      <c r="CPZ21" s="1"/>
      <c r="CQA21" s="1"/>
      <c r="CQB21" s="1"/>
      <c r="CQC21" s="1"/>
      <c r="CQD21" s="1"/>
      <c r="CQE21" s="1"/>
      <c r="CQF21" s="1"/>
      <c r="CQG21" s="1"/>
      <c r="CQH21" s="1"/>
      <c r="CQI21" s="1"/>
      <c r="CQJ21" s="1"/>
      <c r="CQK21" s="1"/>
      <c r="CQL21" s="1"/>
      <c r="CQM21" s="1"/>
      <c r="CQN21" s="1"/>
      <c r="CQO21" s="1"/>
      <c r="CQP21" s="1"/>
      <c r="CQQ21" s="1"/>
      <c r="CQR21" s="1"/>
      <c r="CQS21" s="1"/>
      <c r="CQT21" s="1"/>
      <c r="CQU21" s="1"/>
      <c r="CQV21" s="1"/>
      <c r="CQW21" s="1"/>
      <c r="CQX21" s="1"/>
      <c r="CQY21" s="1"/>
      <c r="CQZ21" s="1"/>
      <c r="CRA21" s="1"/>
      <c r="CRB21" s="1"/>
      <c r="CRC21" s="1"/>
      <c r="CRD21" s="1"/>
      <c r="CRE21" s="1"/>
      <c r="CRF21" s="1"/>
      <c r="CRG21" s="1"/>
      <c r="CRH21" s="1"/>
      <c r="CRI21" s="1"/>
      <c r="CRJ21" s="1"/>
      <c r="CRK21" s="1"/>
      <c r="CRL21" s="1"/>
      <c r="CRM21" s="1"/>
      <c r="CRN21" s="1"/>
      <c r="CRO21" s="1"/>
      <c r="CRP21" s="1"/>
      <c r="CRQ21" s="1"/>
      <c r="CRR21" s="1"/>
      <c r="CRS21" s="1"/>
      <c r="CRT21" s="1"/>
      <c r="CRU21" s="1"/>
      <c r="CRV21" s="1"/>
      <c r="CRW21" s="1"/>
      <c r="CRX21" s="1"/>
      <c r="CRY21" s="1"/>
      <c r="CRZ21" s="1"/>
      <c r="CSA21" s="1"/>
      <c r="CSB21" s="1"/>
      <c r="CSC21" s="1"/>
      <c r="CSD21" s="1"/>
      <c r="CSE21" s="1"/>
      <c r="CSF21" s="1"/>
      <c r="CSG21" s="1"/>
      <c r="CSH21" s="1"/>
      <c r="CSI21" s="1"/>
      <c r="CSJ21" s="1"/>
      <c r="CSK21" s="1"/>
      <c r="CSL21" s="1"/>
      <c r="CSM21" s="1"/>
      <c r="CSN21" s="1"/>
      <c r="CSO21" s="1"/>
      <c r="CSP21" s="1"/>
      <c r="CSQ21" s="1"/>
      <c r="CSR21" s="1"/>
      <c r="CSS21" s="1"/>
      <c r="CST21" s="1"/>
      <c r="CSU21" s="1"/>
      <c r="CSV21" s="1"/>
      <c r="CSW21" s="1"/>
      <c r="CSX21" s="1"/>
      <c r="CSY21" s="1"/>
      <c r="CSZ21" s="1"/>
      <c r="CTA21" s="1"/>
      <c r="CTB21" s="1"/>
      <c r="CTC21" s="1"/>
      <c r="CTD21" s="1"/>
      <c r="CTE21" s="1"/>
      <c r="CTF21" s="1"/>
      <c r="CTG21" s="1"/>
      <c r="CTH21" s="1"/>
      <c r="CTI21" s="1"/>
      <c r="CTJ21" s="1"/>
      <c r="CTK21" s="1"/>
      <c r="CTL21" s="1"/>
      <c r="CTM21" s="1"/>
      <c r="CTN21" s="1"/>
      <c r="CTO21" s="1"/>
      <c r="CTP21" s="1"/>
      <c r="CTQ21" s="1"/>
      <c r="CTR21" s="1"/>
      <c r="CTS21" s="1"/>
      <c r="CTT21" s="1"/>
      <c r="CTU21" s="1"/>
      <c r="CTV21" s="1"/>
      <c r="CTW21" s="1"/>
      <c r="CTX21" s="1"/>
      <c r="CTY21" s="1"/>
      <c r="CTZ21" s="1"/>
      <c r="CUA21" s="1"/>
      <c r="CUB21" s="1"/>
      <c r="CUC21" s="1"/>
      <c r="CUD21" s="1"/>
      <c r="CUE21" s="1"/>
      <c r="CUF21" s="1"/>
      <c r="CUG21" s="1"/>
      <c r="CUH21" s="1"/>
      <c r="CUI21" s="1"/>
      <c r="CUJ21" s="1"/>
      <c r="CUK21" s="1"/>
      <c r="CUL21" s="1"/>
      <c r="CUM21" s="1"/>
      <c r="CUN21" s="1"/>
      <c r="CUO21" s="1"/>
      <c r="CUP21" s="1"/>
      <c r="CUQ21" s="1"/>
      <c r="CUR21" s="1"/>
      <c r="CUS21" s="1"/>
      <c r="CUT21" s="1"/>
      <c r="CUU21" s="1"/>
      <c r="CUV21" s="1"/>
      <c r="CUW21" s="1"/>
      <c r="CUX21" s="1"/>
      <c r="CUY21" s="1"/>
      <c r="CUZ21" s="1"/>
      <c r="CVA21" s="1"/>
      <c r="CVB21" s="1"/>
      <c r="CVC21" s="1"/>
      <c r="CVD21" s="1"/>
      <c r="CVE21" s="1"/>
      <c r="CVF21" s="1"/>
      <c r="CVG21" s="1"/>
      <c r="CVH21" s="1"/>
      <c r="CVI21" s="1"/>
      <c r="CVJ21" s="1"/>
      <c r="CVK21" s="1"/>
      <c r="CVL21" s="1"/>
      <c r="CVM21" s="1"/>
      <c r="CVN21" s="1"/>
      <c r="CVO21" s="1"/>
      <c r="CVP21" s="1"/>
      <c r="CVQ21" s="1"/>
      <c r="CVR21" s="1"/>
      <c r="CVS21" s="1"/>
      <c r="CVT21" s="1"/>
      <c r="CVU21" s="1"/>
      <c r="CVV21" s="1"/>
      <c r="CVW21" s="1"/>
      <c r="CVX21" s="1"/>
      <c r="CVY21" s="1"/>
      <c r="CVZ21" s="1"/>
      <c r="CWA21" s="1"/>
      <c r="CWB21" s="1"/>
      <c r="CWC21" s="1"/>
      <c r="CWD21" s="1"/>
      <c r="CWE21" s="1"/>
      <c r="CWF21" s="1"/>
      <c r="CWG21" s="1"/>
      <c r="CWH21" s="1"/>
      <c r="CWI21" s="1"/>
      <c r="CWJ21" s="1"/>
      <c r="CWK21" s="1"/>
      <c r="CWL21" s="1"/>
      <c r="CWM21" s="1"/>
      <c r="CWN21" s="1"/>
      <c r="CWO21" s="1"/>
      <c r="CWP21" s="1"/>
      <c r="CWQ21" s="1"/>
      <c r="CWR21" s="1"/>
      <c r="CWS21" s="1"/>
      <c r="CWT21" s="1"/>
      <c r="CWU21" s="1"/>
      <c r="CWV21" s="1"/>
      <c r="CWW21" s="1"/>
      <c r="CWX21" s="1"/>
      <c r="CWY21" s="1"/>
      <c r="CWZ21" s="1"/>
      <c r="CXA21" s="1"/>
      <c r="CXB21" s="1"/>
      <c r="CXC21" s="1"/>
      <c r="CXD21" s="1"/>
      <c r="CXE21" s="1"/>
      <c r="CXF21" s="1"/>
      <c r="CXG21" s="1"/>
      <c r="CXH21" s="1"/>
      <c r="CXI21" s="1"/>
      <c r="CXJ21" s="1"/>
      <c r="CXK21" s="1"/>
      <c r="CXL21" s="1"/>
      <c r="CXM21" s="1"/>
      <c r="CXN21" s="1"/>
      <c r="CXO21" s="1"/>
      <c r="CXP21" s="1"/>
      <c r="CXQ21" s="1"/>
      <c r="CXR21" s="1"/>
      <c r="CXS21" s="1"/>
      <c r="CXT21" s="1"/>
      <c r="CXU21" s="1"/>
      <c r="CXV21" s="1"/>
      <c r="CXW21" s="1"/>
      <c r="CXX21" s="1"/>
      <c r="CXY21" s="1"/>
      <c r="CXZ21" s="1"/>
      <c r="CYA21" s="1"/>
      <c r="CYB21" s="1"/>
      <c r="CYC21" s="1"/>
      <c r="CYD21" s="1"/>
      <c r="CYE21" s="1"/>
      <c r="CYF21" s="1"/>
      <c r="CYG21" s="1"/>
      <c r="CYH21" s="1"/>
      <c r="CYI21" s="1"/>
      <c r="CYJ21" s="1"/>
      <c r="CYK21" s="1"/>
      <c r="CYL21" s="1"/>
      <c r="CYM21" s="1"/>
      <c r="CYN21" s="1"/>
      <c r="CYO21" s="1"/>
      <c r="CYP21" s="1"/>
      <c r="CYQ21" s="1"/>
      <c r="CYR21" s="1"/>
      <c r="CYS21" s="1"/>
      <c r="CYT21" s="1"/>
      <c r="CYU21" s="1"/>
      <c r="CYV21" s="1"/>
      <c r="CYW21" s="1"/>
      <c r="CYX21" s="1"/>
      <c r="CYY21" s="1"/>
      <c r="CYZ21" s="1"/>
      <c r="CZA21" s="1"/>
      <c r="CZB21" s="1"/>
      <c r="CZC21" s="1"/>
      <c r="CZD21" s="1"/>
      <c r="CZE21" s="1"/>
      <c r="CZF21" s="1"/>
      <c r="CZG21" s="1"/>
      <c r="CZH21" s="1"/>
      <c r="CZI21" s="1"/>
      <c r="CZJ21" s="1"/>
      <c r="CZK21" s="1"/>
      <c r="CZL21" s="1"/>
      <c r="CZM21" s="1"/>
      <c r="CZN21" s="1"/>
      <c r="CZO21" s="1"/>
      <c r="CZP21" s="1"/>
      <c r="CZQ21" s="1"/>
      <c r="CZR21" s="1"/>
      <c r="CZS21" s="1"/>
      <c r="CZT21" s="1"/>
      <c r="CZU21" s="1"/>
      <c r="CZV21" s="1"/>
      <c r="CZW21" s="1"/>
      <c r="CZX21" s="1"/>
      <c r="CZY21" s="1"/>
      <c r="CZZ21" s="1"/>
      <c r="DAA21" s="1"/>
      <c r="DAB21" s="1"/>
      <c r="DAC21" s="1"/>
      <c r="DAD21" s="1"/>
      <c r="DAE21" s="1"/>
      <c r="DAF21" s="1"/>
      <c r="DAG21" s="1"/>
      <c r="DAH21" s="1"/>
      <c r="DAI21" s="1"/>
      <c r="DAJ21" s="1"/>
      <c r="DAK21" s="1"/>
      <c r="DAL21" s="1"/>
      <c r="DAM21" s="1"/>
      <c r="DAN21" s="1"/>
      <c r="DAO21" s="1"/>
      <c r="DAP21" s="1"/>
      <c r="DAQ21" s="1"/>
      <c r="DAR21" s="1"/>
      <c r="DAS21" s="1"/>
      <c r="DAT21" s="1"/>
      <c r="DAU21" s="1"/>
      <c r="DAV21" s="1"/>
      <c r="DAW21" s="1"/>
      <c r="DAX21" s="1"/>
      <c r="DAY21" s="1"/>
      <c r="DAZ21" s="1"/>
      <c r="DBA21" s="1"/>
      <c r="DBB21" s="1"/>
      <c r="DBC21" s="1"/>
      <c r="DBD21" s="1"/>
      <c r="DBE21" s="1"/>
      <c r="DBF21" s="1"/>
      <c r="DBG21" s="1"/>
      <c r="DBH21" s="1"/>
      <c r="DBI21" s="1"/>
      <c r="DBJ21" s="1"/>
      <c r="DBK21" s="1"/>
      <c r="DBL21" s="1"/>
      <c r="DBM21" s="1"/>
      <c r="DBN21" s="1"/>
      <c r="DBO21" s="1"/>
      <c r="DBP21" s="1"/>
      <c r="DBQ21" s="1"/>
      <c r="DBR21" s="1"/>
      <c r="DBS21" s="1"/>
      <c r="DBT21" s="1"/>
      <c r="DBU21" s="1"/>
      <c r="DBV21" s="1"/>
      <c r="DBW21" s="1"/>
      <c r="DBX21" s="1"/>
      <c r="DBY21" s="1"/>
      <c r="DBZ21" s="1"/>
      <c r="DCA21" s="1"/>
      <c r="DCB21" s="1"/>
      <c r="DCC21" s="1"/>
      <c r="DCD21" s="1"/>
      <c r="DCE21" s="1"/>
      <c r="DCF21" s="1"/>
      <c r="DCG21" s="1"/>
      <c r="DCH21" s="1"/>
      <c r="DCI21" s="1"/>
      <c r="DCJ21" s="1"/>
      <c r="DCK21" s="1"/>
      <c r="DCL21" s="1"/>
      <c r="DCM21" s="1"/>
      <c r="DCN21" s="1"/>
      <c r="DCO21" s="1"/>
      <c r="DCP21" s="1"/>
      <c r="DCQ21" s="1"/>
      <c r="DCR21" s="1"/>
      <c r="DCS21" s="1"/>
      <c r="DCT21" s="1"/>
      <c r="DCU21" s="1"/>
      <c r="DCV21" s="1"/>
      <c r="DCW21" s="1"/>
      <c r="DCX21" s="1"/>
      <c r="DCY21" s="1"/>
      <c r="DCZ21" s="1"/>
      <c r="DDA21" s="1"/>
      <c r="DDB21" s="1"/>
      <c r="DDC21" s="1"/>
      <c r="DDD21" s="1"/>
      <c r="DDE21" s="1"/>
      <c r="DDF21" s="1"/>
      <c r="DDG21" s="1"/>
      <c r="DDH21" s="1"/>
      <c r="DDI21" s="1"/>
      <c r="DDJ21" s="1"/>
      <c r="DDK21" s="1"/>
      <c r="DDL21" s="1"/>
      <c r="DDM21" s="1"/>
      <c r="DDN21" s="1"/>
      <c r="DDO21" s="1"/>
      <c r="DDP21" s="1"/>
      <c r="DDQ21" s="1"/>
      <c r="DDR21" s="1"/>
      <c r="DDS21" s="1"/>
      <c r="DDT21" s="1"/>
      <c r="DDU21" s="1"/>
      <c r="DDV21" s="1"/>
      <c r="DDW21" s="1"/>
      <c r="DDX21" s="1"/>
      <c r="DDY21" s="1"/>
      <c r="DDZ21" s="1"/>
      <c r="DEA21" s="1"/>
      <c r="DEB21" s="1"/>
      <c r="DEC21" s="1"/>
      <c r="DED21" s="1"/>
      <c r="DEE21" s="1"/>
      <c r="DEF21" s="1"/>
      <c r="DEG21" s="1"/>
      <c r="DEH21" s="1"/>
      <c r="DEI21" s="1"/>
      <c r="DEJ21" s="1"/>
      <c r="DEK21" s="1"/>
      <c r="DEL21" s="1"/>
      <c r="DEM21" s="1"/>
      <c r="DEN21" s="1"/>
      <c r="DEO21" s="1"/>
      <c r="DEP21" s="1"/>
      <c r="DEQ21" s="1"/>
      <c r="DER21" s="1"/>
      <c r="DES21" s="1"/>
      <c r="DET21" s="1"/>
      <c r="DEU21" s="1"/>
      <c r="DEV21" s="1"/>
      <c r="DEW21" s="1"/>
      <c r="DEX21" s="1"/>
      <c r="DEY21" s="1"/>
      <c r="DEZ21" s="1"/>
      <c r="DFA21" s="1"/>
      <c r="DFB21" s="1"/>
      <c r="DFC21" s="1"/>
      <c r="DFD21" s="1"/>
      <c r="DFE21" s="1"/>
      <c r="DFF21" s="1"/>
      <c r="DFG21" s="1"/>
      <c r="DFH21" s="1"/>
      <c r="DFI21" s="1"/>
      <c r="DFJ21" s="1"/>
      <c r="DFK21" s="1"/>
      <c r="DFL21" s="1"/>
      <c r="DFM21" s="1"/>
      <c r="DFN21" s="1"/>
      <c r="DFO21" s="1"/>
      <c r="DFP21" s="1"/>
      <c r="DFQ21" s="1"/>
      <c r="DFR21" s="1"/>
      <c r="DFS21" s="1"/>
      <c r="DFT21" s="1"/>
      <c r="DFU21" s="1"/>
      <c r="DFV21" s="1"/>
      <c r="DFW21" s="1"/>
      <c r="DFX21" s="1"/>
      <c r="DFY21" s="1"/>
      <c r="DFZ21" s="1"/>
      <c r="DGA21" s="1"/>
      <c r="DGB21" s="1"/>
      <c r="DGC21" s="1"/>
      <c r="DGD21" s="1"/>
      <c r="DGE21" s="1"/>
      <c r="DGF21" s="1"/>
      <c r="DGG21" s="1"/>
      <c r="DGH21" s="1"/>
      <c r="DGI21" s="1"/>
      <c r="DGJ21" s="1"/>
      <c r="DGK21" s="1"/>
      <c r="DGL21" s="1"/>
      <c r="DGM21" s="1"/>
      <c r="DGN21" s="1"/>
      <c r="DGO21" s="1"/>
      <c r="DGP21" s="1"/>
      <c r="DGQ21" s="1"/>
      <c r="DGR21" s="1"/>
      <c r="DGS21" s="1"/>
      <c r="DGT21" s="1"/>
      <c r="DGU21" s="1"/>
      <c r="DGV21" s="1"/>
      <c r="DGW21" s="1"/>
      <c r="DGX21" s="1"/>
      <c r="DGY21" s="1"/>
      <c r="DGZ21" s="1"/>
      <c r="DHA21" s="1"/>
      <c r="DHB21" s="1"/>
      <c r="DHC21" s="1"/>
      <c r="DHD21" s="1"/>
      <c r="DHE21" s="1"/>
      <c r="DHF21" s="1"/>
      <c r="DHG21" s="1"/>
      <c r="DHH21" s="1"/>
      <c r="DHI21" s="1"/>
      <c r="DHJ21" s="1"/>
      <c r="DHK21" s="1"/>
      <c r="DHL21" s="1"/>
      <c r="DHM21" s="1"/>
      <c r="DHN21" s="1"/>
      <c r="DHO21" s="1"/>
      <c r="DHP21" s="1"/>
      <c r="DHQ21" s="1"/>
      <c r="DHR21" s="1"/>
      <c r="DHS21" s="1"/>
      <c r="DHT21" s="1"/>
      <c r="DHU21" s="1"/>
      <c r="DHV21" s="1"/>
      <c r="DHW21" s="1"/>
      <c r="DHX21" s="1"/>
      <c r="DHY21" s="1"/>
      <c r="DHZ21" s="1"/>
      <c r="DIA21" s="1"/>
      <c r="DIB21" s="1"/>
      <c r="DIC21" s="1"/>
      <c r="DID21" s="1"/>
      <c r="DIE21" s="1"/>
      <c r="DIF21" s="1"/>
      <c r="DIG21" s="1"/>
      <c r="DIH21" s="1"/>
      <c r="DII21" s="1"/>
      <c r="DIJ21" s="1"/>
      <c r="DIK21" s="1"/>
      <c r="DIL21" s="1"/>
      <c r="DIM21" s="1"/>
      <c r="DIN21" s="1"/>
      <c r="DIO21" s="1"/>
      <c r="DIP21" s="1"/>
      <c r="DIQ21" s="1"/>
      <c r="DIR21" s="1"/>
      <c r="DIS21" s="1"/>
      <c r="DIT21" s="1"/>
      <c r="DIU21" s="1"/>
      <c r="DIV21" s="1"/>
      <c r="DIW21" s="1"/>
      <c r="DIX21" s="1"/>
      <c r="DIY21" s="1"/>
      <c r="DIZ21" s="1"/>
      <c r="DJA21" s="1"/>
      <c r="DJB21" s="1"/>
      <c r="DJC21" s="1"/>
      <c r="DJD21" s="1"/>
      <c r="DJE21" s="1"/>
      <c r="DJF21" s="1"/>
      <c r="DJG21" s="1"/>
      <c r="DJH21" s="1"/>
      <c r="DJI21" s="1"/>
      <c r="DJJ21" s="1"/>
      <c r="DJK21" s="1"/>
      <c r="DJL21" s="1"/>
      <c r="DJM21" s="1"/>
      <c r="DJN21" s="1"/>
      <c r="DJO21" s="1"/>
      <c r="DJP21" s="1"/>
      <c r="DJQ21" s="1"/>
      <c r="DJR21" s="1"/>
      <c r="DJS21" s="1"/>
      <c r="DJT21" s="1"/>
      <c r="DJU21" s="1"/>
      <c r="DJV21" s="1"/>
      <c r="DJW21" s="1"/>
      <c r="DJX21" s="1"/>
      <c r="DJY21" s="1"/>
      <c r="DJZ21" s="1"/>
      <c r="DKA21" s="1"/>
      <c r="DKB21" s="1"/>
      <c r="DKC21" s="1"/>
      <c r="DKD21" s="1"/>
      <c r="DKE21" s="1"/>
      <c r="DKF21" s="1"/>
      <c r="DKG21" s="1"/>
      <c r="DKH21" s="1"/>
      <c r="DKI21" s="1"/>
      <c r="DKJ21" s="1"/>
      <c r="DKK21" s="1"/>
      <c r="DKL21" s="1"/>
      <c r="DKM21" s="1"/>
      <c r="DKN21" s="1"/>
      <c r="DKO21" s="1"/>
      <c r="DKP21" s="1"/>
      <c r="DKQ21" s="1"/>
      <c r="DKR21" s="1"/>
      <c r="DKS21" s="1"/>
      <c r="DKT21" s="1"/>
      <c r="DKU21" s="1"/>
      <c r="DKV21" s="1"/>
      <c r="DKW21" s="1"/>
      <c r="DKX21" s="1"/>
      <c r="DKY21" s="1"/>
      <c r="DKZ21" s="1"/>
      <c r="DLA21" s="1"/>
      <c r="DLB21" s="1"/>
      <c r="DLC21" s="1"/>
      <c r="DLD21" s="1"/>
      <c r="DLE21" s="1"/>
      <c r="DLF21" s="1"/>
      <c r="DLG21" s="1"/>
      <c r="DLH21" s="1"/>
      <c r="DLI21" s="1"/>
      <c r="DLJ21" s="1"/>
      <c r="DLK21" s="1"/>
      <c r="DLL21" s="1"/>
      <c r="DLM21" s="1"/>
      <c r="DLN21" s="1"/>
      <c r="DLO21" s="1"/>
      <c r="DLP21" s="1"/>
      <c r="DLQ21" s="1"/>
      <c r="DLR21" s="1"/>
      <c r="DLS21" s="1"/>
      <c r="DLT21" s="1"/>
      <c r="DLU21" s="1"/>
      <c r="DLV21" s="1"/>
      <c r="DLW21" s="1"/>
      <c r="DLX21" s="1"/>
      <c r="DLY21" s="1"/>
      <c r="DLZ21" s="1"/>
      <c r="DMA21" s="1"/>
      <c r="DMB21" s="1"/>
      <c r="DMC21" s="1"/>
      <c r="DMD21" s="1"/>
      <c r="DME21" s="1"/>
      <c r="DMF21" s="1"/>
      <c r="DMG21" s="1"/>
      <c r="DMH21" s="1"/>
      <c r="DMI21" s="1"/>
      <c r="DMJ21" s="1"/>
      <c r="DMK21" s="1"/>
      <c r="DML21" s="1"/>
      <c r="DMM21" s="1"/>
      <c r="DMN21" s="1"/>
      <c r="DMO21" s="1"/>
      <c r="DMP21" s="1"/>
      <c r="DMQ21" s="1"/>
      <c r="DMR21" s="1"/>
      <c r="DMS21" s="1"/>
      <c r="DMT21" s="1"/>
      <c r="DMU21" s="1"/>
      <c r="DMV21" s="1"/>
      <c r="DMW21" s="1"/>
      <c r="DMX21" s="1"/>
      <c r="DMY21" s="1"/>
      <c r="DMZ21" s="1"/>
      <c r="DNA21" s="1"/>
      <c r="DNB21" s="1"/>
      <c r="DNC21" s="1"/>
      <c r="DND21" s="1"/>
      <c r="DNE21" s="1"/>
      <c r="DNF21" s="1"/>
      <c r="DNG21" s="1"/>
      <c r="DNH21" s="1"/>
      <c r="DNI21" s="1"/>
      <c r="DNJ21" s="1"/>
      <c r="DNK21" s="1"/>
      <c r="DNL21" s="1"/>
      <c r="DNM21" s="1"/>
      <c r="DNN21" s="1"/>
      <c r="DNO21" s="1"/>
      <c r="DNP21" s="1"/>
      <c r="DNQ21" s="1"/>
      <c r="DNR21" s="1"/>
      <c r="DNS21" s="1"/>
      <c r="DNT21" s="1"/>
      <c r="DNU21" s="1"/>
      <c r="DNV21" s="1"/>
      <c r="DNW21" s="1"/>
      <c r="DNX21" s="1"/>
      <c r="DNY21" s="1"/>
      <c r="DNZ21" s="1"/>
      <c r="DOA21" s="1"/>
      <c r="DOB21" s="1"/>
      <c r="DOC21" s="1"/>
      <c r="DOD21" s="1"/>
      <c r="DOE21" s="1"/>
      <c r="DOF21" s="1"/>
      <c r="DOG21" s="1"/>
      <c r="DOH21" s="1"/>
      <c r="DOI21" s="1"/>
      <c r="DOJ21" s="1"/>
      <c r="DOK21" s="1"/>
      <c r="DOL21" s="1"/>
      <c r="DOM21" s="1"/>
      <c r="DON21" s="1"/>
      <c r="DOO21" s="1"/>
      <c r="DOP21" s="1"/>
      <c r="DOQ21" s="1"/>
      <c r="DOR21" s="1"/>
      <c r="DOS21" s="1"/>
      <c r="DOT21" s="1"/>
      <c r="DOU21" s="1"/>
      <c r="DOV21" s="1"/>
      <c r="DOW21" s="1"/>
      <c r="DOX21" s="1"/>
      <c r="DOY21" s="1"/>
      <c r="DOZ21" s="1"/>
      <c r="DPA21" s="1"/>
      <c r="DPB21" s="1"/>
      <c r="DPC21" s="1"/>
      <c r="DPD21" s="1"/>
      <c r="DPE21" s="1"/>
      <c r="DPF21" s="1"/>
      <c r="DPG21" s="1"/>
      <c r="DPH21" s="1"/>
      <c r="DPI21" s="1"/>
      <c r="DPJ21" s="1"/>
      <c r="DPK21" s="1"/>
      <c r="DPL21" s="1"/>
      <c r="DPM21" s="1"/>
      <c r="DPN21" s="1"/>
      <c r="DPO21" s="1"/>
      <c r="DPP21" s="1"/>
      <c r="DPQ21" s="1"/>
      <c r="DPR21" s="1"/>
      <c r="DPS21" s="1"/>
      <c r="DPT21" s="1"/>
      <c r="DPU21" s="1"/>
      <c r="DPV21" s="1"/>
      <c r="DPW21" s="1"/>
      <c r="DPX21" s="1"/>
      <c r="DPY21" s="1"/>
      <c r="DPZ21" s="1"/>
      <c r="DQA21" s="1"/>
      <c r="DQB21" s="1"/>
      <c r="DQC21" s="1"/>
      <c r="DQD21" s="1"/>
      <c r="DQE21" s="1"/>
      <c r="DQF21" s="1"/>
      <c r="DQG21" s="1"/>
      <c r="DQH21" s="1"/>
      <c r="DQI21" s="1"/>
      <c r="DQJ21" s="1"/>
      <c r="DQK21" s="1"/>
      <c r="DQL21" s="1"/>
      <c r="DQM21" s="1"/>
      <c r="DQN21" s="1"/>
      <c r="DQO21" s="1"/>
      <c r="DQP21" s="1"/>
      <c r="DQQ21" s="1"/>
      <c r="DQR21" s="1"/>
      <c r="DQS21" s="1"/>
      <c r="DQT21" s="1"/>
      <c r="DQU21" s="1"/>
      <c r="DQV21" s="1"/>
      <c r="DQW21" s="1"/>
      <c r="DQX21" s="1"/>
      <c r="DQY21" s="1"/>
      <c r="DQZ21" s="1"/>
      <c r="DRA21" s="1"/>
      <c r="DRB21" s="1"/>
      <c r="DRC21" s="1"/>
      <c r="DRD21" s="1"/>
      <c r="DRE21" s="1"/>
      <c r="DRF21" s="1"/>
      <c r="DRG21" s="1"/>
      <c r="DRH21" s="1"/>
      <c r="DRI21" s="1"/>
      <c r="DRJ21" s="1"/>
      <c r="DRK21" s="1"/>
      <c r="DRL21" s="1"/>
      <c r="DRM21" s="1"/>
      <c r="DRN21" s="1"/>
      <c r="DRO21" s="1"/>
      <c r="DRP21" s="1"/>
      <c r="DRQ21" s="1"/>
      <c r="DRR21" s="1"/>
      <c r="DRS21" s="1"/>
      <c r="DRT21" s="1"/>
      <c r="DRU21" s="1"/>
      <c r="DRV21" s="1"/>
      <c r="DRW21" s="1"/>
      <c r="DRX21" s="1"/>
      <c r="DRY21" s="1"/>
      <c r="DRZ21" s="1"/>
      <c r="DSA21" s="1"/>
      <c r="DSB21" s="1"/>
      <c r="DSC21" s="1"/>
      <c r="DSD21" s="1"/>
      <c r="DSE21" s="1"/>
      <c r="DSF21" s="1"/>
      <c r="DSG21" s="1"/>
      <c r="DSH21" s="1"/>
      <c r="DSI21" s="1"/>
      <c r="DSJ21" s="1"/>
      <c r="DSK21" s="1"/>
      <c r="DSL21" s="1"/>
      <c r="DSM21" s="1"/>
      <c r="DSN21" s="1"/>
      <c r="DSO21" s="1"/>
      <c r="DSP21" s="1"/>
      <c r="DSQ21" s="1"/>
      <c r="DSR21" s="1"/>
      <c r="DSS21" s="1"/>
      <c r="DST21" s="1"/>
      <c r="DSU21" s="1"/>
      <c r="DSV21" s="1"/>
      <c r="DSW21" s="1"/>
      <c r="DSX21" s="1"/>
      <c r="DSY21" s="1"/>
      <c r="DSZ21" s="1"/>
      <c r="DTA21" s="1"/>
      <c r="DTB21" s="1"/>
      <c r="DTC21" s="1"/>
      <c r="DTD21" s="1"/>
      <c r="DTE21" s="1"/>
      <c r="DTF21" s="1"/>
      <c r="DTG21" s="1"/>
      <c r="DTH21" s="1"/>
      <c r="DTI21" s="1"/>
      <c r="DTJ21" s="1"/>
      <c r="DTK21" s="1"/>
      <c r="DTL21" s="1"/>
      <c r="DTM21" s="1"/>
      <c r="DTN21" s="1"/>
      <c r="DTO21" s="1"/>
      <c r="DTP21" s="1"/>
      <c r="DTQ21" s="1"/>
      <c r="DTR21" s="1"/>
      <c r="DTS21" s="1"/>
      <c r="DTT21" s="1"/>
      <c r="DTU21" s="1"/>
      <c r="DTV21" s="1"/>
      <c r="DTW21" s="1"/>
      <c r="DTX21" s="1"/>
      <c r="DTY21" s="1"/>
      <c r="DTZ21" s="1"/>
      <c r="DUA21" s="1"/>
      <c r="DUB21" s="1"/>
      <c r="DUC21" s="1"/>
      <c r="DUD21" s="1"/>
      <c r="DUE21" s="1"/>
      <c r="DUF21" s="1"/>
      <c r="DUG21" s="1"/>
      <c r="DUH21" s="1"/>
      <c r="DUI21" s="1"/>
      <c r="DUJ21" s="1"/>
      <c r="DUK21" s="1"/>
      <c r="DUL21" s="1"/>
      <c r="DUM21" s="1"/>
      <c r="DUN21" s="1"/>
      <c r="DUO21" s="1"/>
      <c r="DUP21" s="1"/>
      <c r="DUQ21" s="1"/>
      <c r="DUR21" s="1"/>
      <c r="DUS21" s="1"/>
      <c r="DUT21" s="1"/>
      <c r="DUU21" s="1"/>
      <c r="DUV21" s="1"/>
      <c r="DUW21" s="1"/>
      <c r="DUX21" s="1"/>
      <c r="DUY21" s="1"/>
      <c r="DUZ21" s="1"/>
      <c r="DVA21" s="1"/>
      <c r="DVB21" s="1"/>
      <c r="DVC21" s="1"/>
      <c r="DVD21" s="1"/>
      <c r="DVE21" s="1"/>
      <c r="DVF21" s="1"/>
      <c r="DVG21" s="1"/>
      <c r="DVH21" s="1"/>
      <c r="DVI21" s="1"/>
      <c r="DVJ21" s="1"/>
      <c r="DVK21" s="1"/>
      <c r="DVL21" s="1"/>
      <c r="DVM21" s="1"/>
      <c r="DVN21" s="1"/>
      <c r="DVO21" s="1"/>
      <c r="DVP21" s="1"/>
      <c r="DVQ21" s="1"/>
      <c r="DVR21" s="1"/>
      <c r="DVS21" s="1"/>
      <c r="DVT21" s="1"/>
      <c r="DVU21" s="1"/>
      <c r="DVV21" s="1"/>
      <c r="DVW21" s="1"/>
      <c r="DVX21" s="1"/>
      <c r="DVY21" s="1"/>
      <c r="DVZ21" s="1"/>
      <c r="DWA21" s="1"/>
      <c r="DWB21" s="1"/>
      <c r="DWC21" s="1"/>
      <c r="DWD21" s="1"/>
      <c r="DWE21" s="1"/>
      <c r="DWF21" s="1"/>
      <c r="DWG21" s="1"/>
      <c r="DWH21" s="1"/>
      <c r="DWI21" s="1"/>
      <c r="DWJ21" s="1"/>
      <c r="DWK21" s="1"/>
      <c r="DWL21" s="1"/>
      <c r="DWM21" s="1"/>
      <c r="DWN21" s="1"/>
      <c r="DWO21" s="1"/>
      <c r="DWP21" s="1"/>
      <c r="DWQ21" s="1"/>
      <c r="DWR21" s="1"/>
      <c r="DWS21" s="1"/>
      <c r="DWT21" s="1"/>
      <c r="DWU21" s="1"/>
      <c r="DWV21" s="1"/>
      <c r="DWW21" s="1"/>
      <c r="DWX21" s="1"/>
      <c r="DWY21" s="1"/>
      <c r="DWZ21" s="1"/>
      <c r="DXA21" s="1"/>
      <c r="DXB21" s="1"/>
      <c r="DXC21" s="1"/>
      <c r="DXD21" s="1"/>
      <c r="DXE21" s="1"/>
      <c r="DXF21" s="1"/>
      <c r="DXG21" s="1"/>
      <c r="DXH21" s="1"/>
      <c r="DXI21" s="1"/>
      <c r="DXJ21" s="1"/>
      <c r="DXK21" s="1"/>
      <c r="DXL21" s="1"/>
      <c r="DXM21" s="1"/>
      <c r="DXN21" s="1"/>
      <c r="DXO21" s="1"/>
      <c r="DXP21" s="1"/>
      <c r="DXQ21" s="1"/>
      <c r="DXR21" s="1"/>
      <c r="DXS21" s="1"/>
      <c r="DXT21" s="1"/>
      <c r="DXU21" s="1"/>
      <c r="DXV21" s="1"/>
      <c r="DXW21" s="1"/>
      <c r="DXX21" s="1"/>
      <c r="DXY21" s="1"/>
      <c r="DXZ21" s="1"/>
      <c r="DYA21" s="1"/>
      <c r="DYB21" s="1"/>
      <c r="DYC21" s="1"/>
      <c r="DYD21" s="1"/>
      <c r="DYE21" s="1"/>
      <c r="DYF21" s="1"/>
      <c r="DYG21" s="1"/>
      <c r="DYH21" s="1"/>
      <c r="DYI21" s="1"/>
      <c r="DYJ21" s="1"/>
      <c r="DYK21" s="1"/>
      <c r="DYL21" s="1"/>
      <c r="DYM21" s="1"/>
      <c r="DYN21" s="1"/>
      <c r="DYO21" s="1"/>
      <c r="DYP21" s="1"/>
      <c r="DYQ21" s="1"/>
      <c r="DYR21" s="1"/>
      <c r="DYS21" s="1"/>
      <c r="DYT21" s="1"/>
      <c r="DYU21" s="1"/>
      <c r="DYV21" s="1"/>
      <c r="DYW21" s="1"/>
      <c r="DYX21" s="1"/>
      <c r="DYY21" s="1"/>
      <c r="DYZ21" s="1"/>
      <c r="DZA21" s="1"/>
      <c r="DZB21" s="1"/>
      <c r="DZC21" s="1"/>
      <c r="DZD21" s="1"/>
      <c r="DZE21" s="1"/>
      <c r="DZF21" s="1"/>
      <c r="DZG21" s="1"/>
      <c r="DZH21" s="1"/>
      <c r="DZI21" s="1"/>
      <c r="DZJ21" s="1"/>
      <c r="DZK21" s="1"/>
      <c r="DZL21" s="1"/>
      <c r="DZM21" s="1"/>
      <c r="DZN21" s="1"/>
      <c r="DZO21" s="1"/>
      <c r="DZP21" s="1"/>
      <c r="DZQ21" s="1"/>
      <c r="DZR21" s="1"/>
      <c r="DZS21" s="1"/>
      <c r="DZT21" s="1"/>
      <c r="DZU21" s="1"/>
      <c r="DZV21" s="1"/>
      <c r="DZW21" s="1"/>
      <c r="DZX21" s="1"/>
      <c r="DZY21" s="1"/>
      <c r="DZZ21" s="1"/>
      <c r="EAA21" s="1"/>
      <c r="EAB21" s="1"/>
      <c r="EAC21" s="1"/>
      <c r="EAD21" s="1"/>
      <c r="EAE21" s="1"/>
      <c r="EAF21" s="1"/>
      <c r="EAG21" s="1"/>
      <c r="EAH21" s="1"/>
      <c r="EAI21" s="1"/>
      <c r="EAJ21" s="1"/>
      <c r="EAK21" s="1"/>
      <c r="EAL21" s="1"/>
      <c r="EAM21" s="1"/>
      <c r="EAN21" s="1"/>
      <c r="EAO21" s="1"/>
      <c r="EAP21" s="1"/>
      <c r="EAQ21" s="1"/>
      <c r="EAR21" s="1"/>
      <c r="EAS21" s="1"/>
      <c r="EAT21" s="1"/>
      <c r="EAU21" s="1"/>
      <c r="EAV21" s="1"/>
      <c r="EAW21" s="1"/>
      <c r="EAX21" s="1"/>
      <c r="EAY21" s="1"/>
      <c r="EAZ21" s="1"/>
      <c r="EBA21" s="1"/>
      <c r="EBB21" s="1"/>
      <c r="EBC21" s="1"/>
      <c r="EBD21" s="1"/>
      <c r="EBE21" s="1"/>
      <c r="EBF21" s="1"/>
      <c r="EBG21" s="1"/>
      <c r="EBH21" s="1"/>
      <c r="EBI21" s="1"/>
      <c r="EBJ21" s="1"/>
      <c r="EBK21" s="1"/>
      <c r="EBL21" s="1"/>
      <c r="EBM21" s="1"/>
      <c r="EBN21" s="1"/>
      <c r="EBO21" s="1"/>
      <c r="EBP21" s="1"/>
      <c r="EBQ21" s="1"/>
      <c r="EBR21" s="1"/>
      <c r="EBS21" s="1"/>
      <c r="EBT21" s="1"/>
      <c r="EBU21" s="1"/>
      <c r="EBV21" s="1"/>
      <c r="EBW21" s="1"/>
      <c r="EBX21" s="1"/>
      <c r="EBY21" s="1"/>
      <c r="EBZ21" s="1"/>
      <c r="ECA21" s="1"/>
      <c r="ECB21" s="1"/>
      <c r="ECC21" s="1"/>
      <c r="ECD21" s="1"/>
      <c r="ECE21" s="1"/>
      <c r="ECF21" s="1"/>
      <c r="ECG21" s="1"/>
      <c r="ECH21" s="1"/>
      <c r="ECI21" s="1"/>
      <c r="ECJ21" s="1"/>
      <c r="ECK21" s="1"/>
      <c r="ECL21" s="1"/>
      <c r="ECM21" s="1"/>
      <c r="ECN21" s="1"/>
      <c r="ECO21" s="1"/>
      <c r="ECP21" s="1"/>
      <c r="ECQ21" s="1"/>
      <c r="ECR21" s="1"/>
      <c r="ECS21" s="1"/>
      <c r="ECT21" s="1"/>
      <c r="ECU21" s="1"/>
      <c r="ECV21" s="1"/>
      <c r="ECW21" s="1"/>
      <c r="ECX21" s="1"/>
      <c r="ECY21" s="1"/>
      <c r="ECZ21" s="1"/>
      <c r="EDA21" s="1"/>
      <c r="EDB21" s="1"/>
      <c r="EDC21" s="1"/>
      <c r="EDD21" s="1"/>
      <c r="EDE21" s="1"/>
      <c r="EDF21" s="1"/>
      <c r="EDG21" s="1"/>
      <c r="EDH21" s="1"/>
      <c r="EDI21" s="1"/>
      <c r="EDJ21" s="1"/>
      <c r="EDK21" s="1"/>
      <c r="EDL21" s="1"/>
      <c r="EDM21" s="1"/>
      <c r="EDN21" s="1"/>
      <c r="EDO21" s="1"/>
      <c r="EDP21" s="1"/>
      <c r="EDQ21" s="1"/>
      <c r="EDR21" s="1"/>
      <c r="EDS21" s="1"/>
      <c r="EDT21" s="1"/>
      <c r="EDU21" s="1"/>
      <c r="EDV21" s="1"/>
      <c r="EDW21" s="1"/>
      <c r="EDX21" s="1"/>
      <c r="EDY21" s="1"/>
      <c r="EDZ21" s="1"/>
      <c r="EEA21" s="1"/>
      <c r="EEB21" s="1"/>
      <c r="EEC21" s="1"/>
      <c r="EED21" s="1"/>
      <c r="EEE21" s="1"/>
      <c r="EEF21" s="1"/>
      <c r="EEG21" s="1"/>
      <c r="EEH21" s="1"/>
      <c r="EEI21" s="1"/>
      <c r="EEJ21" s="1"/>
      <c r="EEK21" s="1"/>
      <c r="EEL21" s="1"/>
      <c r="EEM21" s="1"/>
      <c r="EEN21" s="1"/>
      <c r="EEO21" s="1"/>
      <c r="EEP21" s="1"/>
      <c r="EEQ21" s="1"/>
      <c r="EER21" s="1"/>
      <c r="EES21" s="1"/>
      <c r="EET21" s="1"/>
      <c r="EEU21" s="1"/>
      <c r="EEV21" s="1"/>
      <c r="EEW21" s="1"/>
      <c r="EEX21" s="1"/>
      <c r="EEY21" s="1"/>
      <c r="EEZ21" s="1"/>
      <c r="EFA21" s="1"/>
      <c r="EFB21" s="1"/>
      <c r="EFC21" s="1"/>
      <c r="EFD21" s="1"/>
      <c r="EFE21" s="1"/>
      <c r="EFF21" s="1"/>
      <c r="EFG21" s="1"/>
      <c r="EFH21" s="1"/>
      <c r="EFI21" s="1"/>
      <c r="EFJ21" s="1"/>
      <c r="EFK21" s="1"/>
      <c r="EFL21" s="1"/>
      <c r="EFM21" s="1"/>
      <c r="EFN21" s="1"/>
      <c r="EFO21" s="1"/>
      <c r="EFP21" s="1"/>
      <c r="EFQ21" s="1"/>
      <c r="EFR21" s="1"/>
      <c r="EFS21" s="1"/>
      <c r="EFT21" s="1"/>
      <c r="EFU21" s="1"/>
      <c r="EFV21" s="1"/>
      <c r="EFW21" s="1"/>
      <c r="EFX21" s="1"/>
      <c r="EFY21" s="1"/>
      <c r="EFZ21" s="1"/>
      <c r="EGA21" s="1"/>
      <c r="EGB21" s="1"/>
      <c r="EGC21" s="1"/>
      <c r="EGD21" s="1"/>
      <c r="EGE21" s="1"/>
      <c r="EGF21" s="1"/>
      <c r="EGG21" s="1"/>
      <c r="EGH21" s="1"/>
      <c r="EGI21" s="1"/>
      <c r="EGJ21" s="1"/>
      <c r="EGK21" s="1"/>
      <c r="EGL21" s="1"/>
      <c r="EGM21" s="1"/>
      <c r="EGN21" s="1"/>
      <c r="EGO21" s="1"/>
      <c r="EGP21" s="1"/>
      <c r="EGQ21" s="1"/>
      <c r="EGR21" s="1"/>
      <c r="EGS21" s="1"/>
      <c r="EGT21" s="1"/>
      <c r="EGU21" s="1"/>
      <c r="EGV21" s="1"/>
      <c r="EGW21" s="1"/>
      <c r="EGX21" s="1"/>
      <c r="EGY21" s="1"/>
      <c r="EGZ21" s="1"/>
      <c r="EHA21" s="1"/>
      <c r="EHB21" s="1"/>
      <c r="EHC21" s="1"/>
      <c r="EHD21" s="1"/>
      <c r="EHE21" s="1"/>
      <c r="EHF21" s="1"/>
      <c r="EHG21" s="1"/>
      <c r="EHH21" s="1"/>
      <c r="EHI21" s="1"/>
      <c r="EHJ21" s="1"/>
      <c r="EHK21" s="1"/>
      <c r="EHL21" s="1"/>
      <c r="EHM21" s="1"/>
      <c r="EHN21" s="1"/>
      <c r="EHO21" s="1"/>
      <c r="EHP21" s="1"/>
      <c r="EHQ21" s="1"/>
      <c r="EHR21" s="1"/>
      <c r="EHS21" s="1"/>
      <c r="EHT21" s="1"/>
      <c r="EHU21" s="1"/>
      <c r="EHV21" s="1"/>
      <c r="EHW21" s="1"/>
      <c r="EHX21" s="1"/>
      <c r="EHY21" s="1"/>
      <c r="EHZ21" s="1"/>
      <c r="EIA21" s="1"/>
      <c r="EIB21" s="1"/>
      <c r="EIC21" s="1"/>
      <c r="EID21" s="1"/>
      <c r="EIE21" s="1"/>
      <c r="EIF21" s="1"/>
      <c r="EIG21" s="1"/>
      <c r="EIH21" s="1"/>
      <c r="EII21" s="1"/>
      <c r="EIJ21" s="1"/>
      <c r="EIK21" s="1"/>
      <c r="EIL21" s="1"/>
      <c r="EIM21" s="1"/>
      <c r="EIN21" s="1"/>
      <c r="EIO21" s="1"/>
      <c r="EIP21" s="1"/>
      <c r="EIQ21" s="1"/>
      <c r="EIR21" s="1"/>
      <c r="EIS21" s="1"/>
      <c r="EIT21" s="1"/>
      <c r="EIU21" s="1"/>
      <c r="EIV21" s="1"/>
      <c r="EIW21" s="1"/>
      <c r="EIX21" s="1"/>
      <c r="EIY21" s="1"/>
      <c r="EIZ21" s="1"/>
      <c r="EJA21" s="1"/>
      <c r="EJB21" s="1"/>
      <c r="EJC21" s="1"/>
      <c r="EJD21" s="1"/>
      <c r="EJE21" s="1"/>
      <c r="EJF21" s="1"/>
      <c r="EJG21" s="1"/>
      <c r="EJH21" s="1"/>
      <c r="EJI21" s="1"/>
      <c r="EJJ21" s="1"/>
      <c r="EJK21" s="1"/>
      <c r="EJL21" s="1"/>
      <c r="EJM21" s="1"/>
      <c r="EJN21" s="1"/>
      <c r="EJO21" s="1"/>
      <c r="EJP21" s="1"/>
      <c r="EJQ21" s="1"/>
      <c r="EJR21" s="1"/>
      <c r="EJS21" s="1"/>
      <c r="EJT21" s="1"/>
      <c r="EJU21" s="1"/>
      <c r="EJV21" s="1"/>
      <c r="EJW21" s="1"/>
      <c r="EJX21" s="1"/>
      <c r="EJY21" s="1"/>
      <c r="EJZ21" s="1"/>
      <c r="EKA21" s="1"/>
      <c r="EKB21" s="1"/>
      <c r="EKC21" s="1"/>
      <c r="EKD21" s="1"/>
      <c r="EKE21" s="1"/>
      <c r="EKF21" s="1"/>
      <c r="EKG21" s="1"/>
    </row>
    <row r="22" spans="1:3673" s="85" customFormat="1" x14ac:dyDescent="0.2">
      <c r="A22" s="166" t="s">
        <v>6</v>
      </c>
      <c r="B22" s="147"/>
      <c r="C22" s="148">
        <v>3762.1577499999999</v>
      </c>
      <c r="D22" s="148">
        <v>3292.45622</v>
      </c>
      <c r="E22" s="148">
        <v>3131.06205</v>
      </c>
      <c r="F22" s="148">
        <v>3048.1884</v>
      </c>
      <c r="G22" s="149"/>
      <c r="H22" s="150">
        <v>6.1149611699999999</v>
      </c>
      <c r="I22" s="150">
        <v>5.3683187999999999</v>
      </c>
      <c r="J22" s="150">
        <v>5.11283975</v>
      </c>
      <c r="K22" s="150">
        <v>4.9609131299999998</v>
      </c>
      <c r="L22" s="147"/>
      <c r="M22" s="148">
        <v>4144.6281099999997</v>
      </c>
      <c r="N22" s="146">
        <f t="shared" si="4"/>
        <v>3048.1884</v>
      </c>
      <c r="O22" s="147"/>
      <c r="P22" s="150">
        <v>6.9470269900000003</v>
      </c>
      <c r="Q22" s="159">
        <f t="shared" si="5"/>
        <v>4.9609131299999998</v>
      </c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  <c r="IW22" s="1"/>
      <c r="IX22" s="1"/>
      <c r="IY22" s="1"/>
      <c r="IZ22" s="1"/>
      <c r="JA22" s="1"/>
      <c r="JB22" s="1"/>
      <c r="JC22" s="1"/>
      <c r="JD22" s="1"/>
      <c r="JE22" s="1"/>
      <c r="JF22" s="1"/>
      <c r="JG22" s="1"/>
      <c r="JH22" s="1"/>
      <c r="JI22" s="1"/>
      <c r="JJ22" s="1"/>
      <c r="JK22" s="1"/>
      <c r="JL22" s="1"/>
      <c r="JM22" s="1"/>
      <c r="JN22" s="1"/>
      <c r="JO22" s="1"/>
      <c r="JP22" s="1"/>
      <c r="JQ22" s="1"/>
      <c r="JR22" s="1"/>
      <c r="JS22" s="1"/>
      <c r="JT22" s="1"/>
      <c r="JU22" s="1"/>
      <c r="JV22" s="1"/>
      <c r="JW22" s="1"/>
      <c r="JX22" s="1"/>
      <c r="JY22" s="1"/>
      <c r="JZ22" s="1"/>
      <c r="KA22" s="1"/>
      <c r="KB22" s="1"/>
      <c r="KC22" s="1"/>
      <c r="KD22" s="1"/>
      <c r="KE22" s="1"/>
      <c r="KF22" s="1"/>
      <c r="KG22" s="1"/>
      <c r="KH22" s="1"/>
      <c r="KI22" s="1"/>
      <c r="KJ22" s="1"/>
      <c r="KK22" s="1"/>
      <c r="KL22" s="1"/>
      <c r="KM22" s="1"/>
      <c r="KN22" s="1"/>
      <c r="KO22" s="1"/>
      <c r="KP22" s="1"/>
      <c r="KQ22" s="1"/>
      <c r="KR22" s="1"/>
      <c r="KS22" s="1"/>
      <c r="KT22" s="1"/>
      <c r="KU22" s="1"/>
      <c r="KV22" s="1"/>
      <c r="KW22" s="1"/>
      <c r="KX22" s="1"/>
      <c r="KY22" s="1"/>
      <c r="KZ22" s="1"/>
      <c r="LA22" s="1"/>
      <c r="LB22" s="1"/>
      <c r="LC22" s="1"/>
      <c r="LD22" s="1"/>
      <c r="LE22" s="1"/>
      <c r="LF22" s="1"/>
      <c r="LG22" s="1"/>
      <c r="LH22" s="1"/>
      <c r="LI22" s="1"/>
      <c r="LJ22" s="1"/>
      <c r="LK22" s="1"/>
      <c r="LL22" s="1"/>
      <c r="LM22" s="1"/>
      <c r="LN22" s="1"/>
      <c r="LO22" s="1"/>
      <c r="LP22" s="1"/>
      <c r="LQ22" s="1"/>
      <c r="LR22" s="1"/>
      <c r="LS22" s="1"/>
      <c r="LT22" s="1"/>
      <c r="LU22" s="1"/>
      <c r="LV22" s="1"/>
      <c r="LW22" s="1"/>
      <c r="LX22" s="1"/>
      <c r="LY22" s="1"/>
      <c r="LZ22" s="1"/>
      <c r="MA22" s="1"/>
      <c r="MB22" s="1"/>
      <c r="MC22" s="1"/>
      <c r="MD22" s="1"/>
      <c r="ME22" s="1"/>
      <c r="MF22" s="1"/>
      <c r="MG22" s="1"/>
      <c r="MH22" s="1"/>
      <c r="MI22" s="1"/>
      <c r="MJ22" s="1"/>
      <c r="MK22" s="1"/>
      <c r="ML22" s="1"/>
      <c r="MM22" s="1"/>
      <c r="MN22" s="1"/>
      <c r="MO22" s="1"/>
      <c r="MP22" s="1"/>
      <c r="MQ22" s="1"/>
      <c r="MR22" s="1"/>
      <c r="MS22" s="1"/>
      <c r="MT22" s="1"/>
      <c r="MU22" s="1"/>
      <c r="MV22" s="1"/>
      <c r="MW22" s="1"/>
      <c r="MX22" s="1"/>
      <c r="MY22" s="1"/>
      <c r="MZ22" s="1"/>
      <c r="NA22" s="1"/>
      <c r="NB22" s="1"/>
      <c r="NC22" s="1"/>
      <c r="ND22" s="1"/>
      <c r="NE22" s="1"/>
      <c r="NF22" s="1"/>
      <c r="NG22" s="1"/>
      <c r="NH22" s="1"/>
      <c r="NI22" s="1"/>
      <c r="NJ22" s="1"/>
      <c r="NK22" s="1"/>
      <c r="NL22" s="1"/>
      <c r="NM22" s="1"/>
      <c r="NN22" s="1"/>
      <c r="NO22" s="1"/>
      <c r="NP22" s="1"/>
      <c r="NQ22" s="1"/>
      <c r="NR22" s="1"/>
      <c r="NS22" s="1"/>
      <c r="NT22" s="1"/>
      <c r="NU22" s="1"/>
      <c r="NV22" s="1"/>
      <c r="NW22" s="1"/>
      <c r="NX22" s="1"/>
      <c r="NY22" s="1"/>
      <c r="NZ22" s="1"/>
      <c r="OA22" s="1"/>
      <c r="OB22" s="1"/>
      <c r="OC22" s="1"/>
      <c r="OD22" s="1"/>
      <c r="OE22" s="1"/>
      <c r="OF22" s="1"/>
      <c r="OG22" s="1"/>
      <c r="OH22" s="1"/>
      <c r="OI22" s="1"/>
      <c r="OJ22" s="1"/>
      <c r="OK22" s="1"/>
      <c r="OL22" s="1"/>
      <c r="OM22" s="1"/>
      <c r="ON22" s="1"/>
      <c r="OO22" s="1"/>
      <c r="OP22" s="1"/>
      <c r="OQ22" s="1"/>
      <c r="OR22" s="1"/>
      <c r="OS22" s="1"/>
      <c r="OT22" s="1"/>
      <c r="OU22" s="1"/>
      <c r="OV22" s="1"/>
      <c r="OW22" s="1"/>
      <c r="OX22" s="1"/>
      <c r="OY22" s="1"/>
      <c r="OZ22" s="1"/>
      <c r="PA22" s="1"/>
      <c r="PB22" s="1"/>
      <c r="PC22" s="1"/>
      <c r="PD22" s="1"/>
      <c r="PE22" s="1"/>
      <c r="PF22" s="1"/>
      <c r="PG22" s="1"/>
      <c r="PH22" s="1"/>
      <c r="PI22" s="1"/>
      <c r="PJ22" s="1"/>
      <c r="PK22" s="1"/>
      <c r="PL22" s="1"/>
      <c r="PM22" s="1"/>
      <c r="PN22" s="1"/>
      <c r="PO22" s="1"/>
      <c r="PP22" s="1"/>
      <c r="PQ22" s="1"/>
      <c r="PR22" s="1"/>
      <c r="PS22" s="1"/>
      <c r="PT22" s="1"/>
      <c r="PU22" s="1"/>
      <c r="PV22" s="1"/>
      <c r="PW22" s="1"/>
      <c r="PX22" s="1"/>
      <c r="PY22" s="1"/>
      <c r="PZ22" s="1"/>
      <c r="QA22" s="1"/>
      <c r="QB22" s="1"/>
      <c r="QC22" s="1"/>
      <c r="QD22" s="1"/>
      <c r="QE22" s="1"/>
      <c r="QF22" s="1"/>
      <c r="QG22" s="1"/>
      <c r="QH22" s="1"/>
      <c r="QI22" s="1"/>
      <c r="QJ22" s="1"/>
      <c r="QK22" s="1"/>
      <c r="QL22" s="1"/>
      <c r="QM22" s="1"/>
      <c r="QN22" s="1"/>
      <c r="QO22" s="1"/>
      <c r="QP22" s="1"/>
      <c r="QQ22" s="1"/>
      <c r="QR22" s="1"/>
      <c r="QS22" s="1"/>
      <c r="QT22" s="1"/>
      <c r="QU22" s="1"/>
      <c r="QV22" s="1"/>
      <c r="QW22" s="1"/>
      <c r="QX22" s="1"/>
      <c r="QY22" s="1"/>
      <c r="QZ22" s="1"/>
      <c r="RA22" s="1"/>
      <c r="RB22" s="1"/>
      <c r="RC22" s="1"/>
      <c r="RD22" s="1"/>
      <c r="RE22" s="1"/>
      <c r="RF22" s="1"/>
      <c r="RG22" s="1"/>
      <c r="RH22" s="1"/>
      <c r="RI22" s="1"/>
      <c r="RJ22" s="1"/>
      <c r="RK22" s="1"/>
      <c r="RL22" s="1"/>
      <c r="RM22" s="1"/>
      <c r="RN22" s="1"/>
      <c r="RO22" s="1"/>
      <c r="RP22" s="1"/>
      <c r="RQ22" s="1"/>
      <c r="RR22" s="1"/>
      <c r="RS22" s="1"/>
      <c r="RT22" s="1"/>
      <c r="RU22" s="1"/>
      <c r="RV22" s="1"/>
      <c r="RW22" s="1"/>
      <c r="RX22" s="1"/>
      <c r="RY22" s="1"/>
      <c r="RZ22" s="1"/>
      <c r="SA22" s="1"/>
      <c r="SB22" s="1"/>
      <c r="SC22" s="1"/>
      <c r="SD22" s="1"/>
      <c r="SE22" s="1"/>
      <c r="SF22" s="1"/>
      <c r="SG22" s="1"/>
      <c r="SH22" s="1"/>
      <c r="SI22" s="1"/>
      <c r="SJ22" s="1"/>
      <c r="SK22" s="1"/>
      <c r="SL22" s="1"/>
      <c r="SM22" s="1"/>
      <c r="SN22" s="1"/>
      <c r="SO22" s="1"/>
      <c r="SP22" s="1"/>
      <c r="SQ22" s="1"/>
      <c r="SR22" s="1"/>
      <c r="SS22" s="1"/>
      <c r="ST22" s="1"/>
      <c r="SU22" s="1"/>
      <c r="SV22" s="1"/>
      <c r="SW22" s="1"/>
      <c r="SX22" s="1"/>
      <c r="SY22" s="1"/>
      <c r="SZ22" s="1"/>
      <c r="TA22" s="1"/>
      <c r="TB22" s="1"/>
      <c r="TC22" s="1"/>
      <c r="TD22" s="1"/>
      <c r="TE22" s="1"/>
      <c r="TF22" s="1"/>
      <c r="TG22" s="1"/>
      <c r="TH22" s="1"/>
      <c r="TI22" s="1"/>
      <c r="TJ22" s="1"/>
      <c r="TK22" s="1"/>
      <c r="TL22" s="1"/>
      <c r="TM22" s="1"/>
      <c r="TN22" s="1"/>
      <c r="TO22" s="1"/>
      <c r="TP22" s="1"/>
      <c r="TQ22" s="1"/>
      <c r="TR22" s="1"/>
      <c r="TS22" s="1"/>
      <c r="TT22" s="1"/>
      <c r="TU22" s="1"/>
      <c r="TV22" s="1"/>
      <c r="TW22" s="1"/>
      <c r="TX22" s="1"/>
      <c r="TY22" s="1"/>
      <c r="TZ22" s="1"/>
      <c r="UA22" s="1"/>
      <c r="UB22" s="1"/>
      <c r="UC22" s="1"/>
      <c r="UD22" s="1"/>
      <c r="UE22" s="1"/>
      <c r="UF22" s="1"/>
      <c r="UG22" s="1"/>
      <c r="UH22" s="1"/>
      <c r="UI22" s="1"/>
      <c r="UJ22" s="1"/>
      <c r="UK22" s="1"/>
      <c r="UL22" s="1"/>
      <c r="UM22" s="1"/>
      <c r="UN22" s="1"/>
      <c r="UO22" s="1"/>
      <c r="UP22" s="1"/>
      <c r="UQ22" s="1"/>
      <c r="UR22" s="1"/>
      <c r="US22" s="1"/>
      <c r="UT22" s="1"/>
      <c r="UU22" s="1"/>
      <c r="UV22" s="1"/>
      <c r="UW22" s="1"/>
      <c r="UX22" s="1"/>
      <c r="UY22" s="1"/>
      <c r="UZ22" s="1"/>
      <c r="VA22" s="1"/>
      <c r="VB22" s="1"/>
      <c r="VC22" s="1"/>
      <c r="VD22" s="1"/>
      <c r="VE22" s="1"/>
      <c r="VF22" s="1"/>
      <c r="VG22" s="1"/>
      <c r="VH22" s="1"/>
      <c r="VI22" s="1"/>
      <c r="VJ22" s="1"/>
      <c r="VK22" s="1"/>
      <c r="VL22" s="1"/>
      <c r="VM22" s="1"/>
      <c r="VN22" s="1"/>
      <c r="VO22" s="1"/>
      <c r="VP22" s="1"/>
      <c r="VQ22" s="1"/>
      <c r="VR22" s="1"/>
      <c r="VS22" s="1"/>
      <c r="VT22" s="1"/>
      <c r="VU22" s="1"/>
      <c r="VV22" s="1"/>
      <c r="VW22" s="1"/>
      <c r="VX22" s="1"/>
      <c r="VY22" s="1"/>
      <c r="VZ22" s="1"/>
      <c r="WA22" s="1"/>
      <c r="WB22" s="1"/>
      <c r="WC22" s="1"/>
      <c r="WD22" s="1"/>
      <c r="WE22" s="1"/>
      <c r="WF22" s="1"/>
      <c r="WG22" s="1"/>
      <c r="WH22" s="1"/>
      <c r="WI22" s="1"/>
      <c r="WJ22" s="1"/>
      <c r="WK22" s="1"/>
      <c r="WL22" s="1"/>
      <c r="WM22" s="1"/>
      <c r="WN22" s="1"/>
      <c r="WO22" s="1"/>
      <c r="WP22" s="1"/>
      <c r="WQ22" s="1"/>
      <c r="WR22" s="1"/>
      <c r="WS22" s="1"/>
      <c r="WT22" s="1"/>
      <c r="WU22" s="1"/>
      <c r="WV22" s="1"/>
      <c r="WW22" s="1"/>
      <c r="WX22" s="1"/>
      <c r="WY22" s="1"/>
      <c r="WZ22" s="1"/>
      <c r="XA22" s="1"/>
      <c r="XB22" s="1"/>
      <c r="XC22" s="1"/>
      <c r="XD22" s="1"/>
      <c r="XE22" s="1"/>
      <c r="XF22" s="1"/>
      <c r="XG22" s="1"/>
      <c r="XH22" s="1"/>
      <c r="XI22" s="1"/>
      <c r="XJ22" s="1"/>
      <c r="XK22" s="1"/>
      <c r="XL22" s="1"/>
      <c r="XM22" s="1"/>
      <c r="XN22" s="1"/>
      <c r="XO22" s="1"/>
      <c r="XP22" s="1"/>
      <c r="XQ22" s="1"/>
      <c r="XR22" s="1"/>
      <c r="XS22" s="1"/>
      <c r="XT22" s="1"/>
      <c r="XU22" s="1"/>
      <c r="XV22" s="1"/>
      <c r="XW22" s="1"/>
      <c r="XX22" s="1"/>
      <c r="XY22" s="1"/>
      <c r="XZ22" s="1"/>
      <c r="YA22" s="1"/>
      <c r="YB22" s="1"/>
      <c r="YC22" s="1"/>
      <c r="YD22" s="1"/>
      <c r="YE22" s="1"/>
      <c r="YF22" s="1"/>
      <c r="YG22" s="1"/>
      <c r="YH22" s="1"/>
      <c r="YI22" s="1"/>
      <c r="YJ22" s="1"/>
      <c r="YK22" s="1"/>
      <c r="YL22" s="1"/>
      <c r="YM22" s="1"/>
      <c r="YN22" s="1"/>
      <c r="YO22" s="1"/>
      <c r="YP22" s="1"/>
      <c r="YQ22" s="1"/>
      <c r="YR22" s="1"/>
      <c r="YS22" s="1"/>
      <c r="YT22" s="1"/>
      <c r="YU22" s="1"/>
      <c r="YV22" s="1"/>
      <c r="YW22" s="1"/>
      <c r="YX22" s="1"/>
      <c r="YY22" s="1"/>
      <c r="YZ22" s="1"/>
      <c r="ZA22" s="1"/>
      <c r="ZB22" s="1"/>
      <c r="ZC22" s="1"/>
      <c r="ZD22" s="1"/>
      <c r="ZE22" s="1"/>
      <c r="ZF22" s="1"/>
      <c r="ZG22" s="1"/>
      <c r="ZH22" s="1"/>
      <c r="ZI22" s="1"/>
      <c r="ZJ22" s="1"/>
      <c r="ZK22" s="1"/>
      <c r="ZL22" s="1"/>
      <c r="ZM22" s="1"/>
      <c r="ZN22" s="1"/>
      <c r="ZO22" s="1"/>
      <c r="ZP22" s="1"/>
      <c r="ZQ22" s="1"/>
      <c r="ZR22" s="1"/>
      <c r="ZS22" s="1"/>
      <c r="ZT22" s="1"/>
      <c r="ZU22" s="1"/>
      <c r="ZV22" s="1"/>
      <c r="ZW22" s="1"/>
      <c r="ZX22" s="1"/>
      <c r="ZY22" s="1"/>
      <c r="ZZ22" s="1"/>
      <c r="AAA22" s="1"/>
      <c r="AAB22" s="1"/>
      <c r="AAC22" s="1"/>
      <c r="AAD22" s="1"/>
      <c r="AAE22" s="1"/>
      <c r="AAF22" s="1"/>
      <c r="AAG22" s="1"/>
      <c r="AAH22" s="1"/>
      <c r="AAI22" s="1"/>
      <c r="AAJ22" s="1"/>
      <c r="AAK22" s="1"/>
      <c r="AAL22" s="1"/>
      <c r="AAM22" s="1"/>
      <c r="AAN22" s="1"/>
      <c r="AAO22" s="1"/>
      <c r="AAP22" s="1"/>
      <c r="AAQ22" s="1"/>
      <c r="AAR22" s="1"/>
      <c r="AAS22" s="1"/>
      <c r="AAT22" s="1"/>
      <c r="AAU22" s="1"/>
      <c r="AAV22" s="1"/>
      <c r="AAW22" s="1"/>
      <c r="AAX22" s="1"/>
      <c r="AAY22" s="1"/>
      <c r="AAZ22" s="1"/>
      <c r="ABA22" s="1"/>
      <c r="ABB22" s="1"/>
      <c r="ABC22" s="1"/>
      <c r="ABD22" s="1"/>
      <c r="ABE22" s="1"/>
      <c r="ABF22" s="1"/>
      <c r="ABG22" s="1"/>
      <c r="ABH22" s="1"/>
      <c r="ABI22" s="1"/>
      <c r="ABJ22" s="1"/>
      <c r="ABK22" s="1"/>
      <c r="ABL22" s="1"/>
      <c r="ABM22" s="1"/>
      <c r="ABN22" s="1"/>
      <c r="ABO22" s="1"/>
      <c r="ABP22" s="1"/>
      <c r="ABQ22" s="1"/>
      <c r="ABR22" s="1"/>
      <c r="ABS22" s="1"/>
      <c r="ABT22" s="1"/>
      <c r="ABU22" s="1"/>
      <c r="ABV22" s="1"/>
      <c r="ABW22" s="1"/>
      <c r="ABX22" s="1"/>
      <c r="ABY22" s="1"/>
      <c r="ABZ22" s="1"/>
      <c r="ACA22" s="1"/>
      <c r="ACB22" s="1"/>
      <c r="ACC22" s="1"/>
      <c r="ACD22" s="1"/>
      <c r="ACE22" s="1"/>
      <c r="ACF22" s="1"/>
      <c r="ACG22" s="1"/>
      <c r="ACH22" s="1"/>
      <c r="ACI22" s="1"/>
      <c r="ACJ22" s="1"/>
      <c r="ACK22" s="1"/>
      <c r="ACL22" s="1"/>
      <c r="ACM22" s="1"/>
      <c r="ACN22" s="1"/>
      <c r="ACO22" s="1"/>
      <c r="ACP22" s="1"/>
      <c r="ACQ22" s="1"/>
      <c r="ACR22" s="1"/>
      <c r="ACS22" s="1"/>
      <c r="ACT22" s="1"/>
      <c r="ACU22" s="1"/>
      <c r="ACV22" s="1"/>
      <c r="ACW22" s="1"/>
      <c r="ACX22" s="1"/>
      <c r="ACY22" s="1"/>
      <c r="ACZ22" s="1"/>
      <c r="ADA22" s="1"/>
      <c r="ADB22" s="1"/>
      <c r="ADC22" s="1"/>
      <c r="ADD22" s="1"/>
      <c r="ADE22" s="1"/>
      <c r="ADF22" s="1"/>
      <c r="ADG22" s="1"/>
      <c r="ADH22" s="1"/>
      <c r="ADI22" s="1"/>
      <c r="ADJ22" s="1"/>
      <c r="ADK22" s="1"/>
      <c r="ADL22" s="1"/>
      <c r="ADM22" s="1"/>
      <c r="ADN22" s="1"/>
      <c r="ADO22" s="1"/>
      <c r="ADP22" s="1"/>
      <c r="ADQ22" s="1"/>
      <c r="ADR22" s="1"/>
      <c r="ADS22" s="1"/>
      <c r="ADT22" s="1"/>
      <c r="ADU22" s="1"/>
      <c r="ADV22" s="1"/>
      <c r="ADW22" s="1"/>
      <c r="ADX22" s="1"/>
      <c r="ADY22" s="1"/>
      <c r="ADZ22" s="1"/>
      <c r="AEA22" s="1"/>
      <c r="AEB22" s="1"/>
      <c r="AEC22" s="1"/>
      <c r="AED22" s="1"/>
      <c r="AEE22" s="1"/>
      <c r="AEF22" s="1"/>
      <c r="AEG22" s="1"/>
      <c r="AEH22" s="1"/>
      <c r="AEI22" s="1"/>
      <c r="AEJ22" s="1"/>
      <c r="AEK22" s="1"/>
      <c r="AEL22" s="1"/>
      <c r="AEM22" s="1"/>
      <c r="AEN22" s="1"/>
      <c r="AEO22" s="1"/>
      <c r="AEP22" s="1"/>
      <c r="AEQ22" s="1"/>
      <c r="AER22" s="1"/>
      <c r="AES22" s="1"/>
      <c r="AET22" s="1"/>
      <c r="AEU22" s="1"/>
      <c r="AEV22" s="1"/>
      <c r="AEW22" s="1"/>
      <c r="AEX22" s="1"/>
      <c r="AEY22" s="1"/>
      <c r="AEZ22" s="1"/>
      <c r="AFA22" s="1"/>
      <c r="AFB22" s="1"/>
      <c r="AFC22" s="1"/>
      <c r="AFD22" s="1"/>
      <c r="AFE22" s="1"/>
      <c r="AFF22" s="1"/>
      <c r="AFG22" s="1"/>
      <c r="AFH22" s="1"/>
      <c r="AFI22" s="1"/>
      <c r="AFJ22" s="1"/>
      <c r="AFK22" s="1"/>
      <c r="AFL22" s="1"/>
      <c r="AFM22" s="1"/>
      <c r="AFN22" s="1"/>
      <c r="AFO22" s="1"/>
      <c r="AFP22" s="1"/>
      <c r="AFQ22" s="1"/>
      <c r="AFR22" s="1"/>
      <c r="AFS22" s="1"/>
      <c r="AFT22" s="1"/>
      <c r="AFU22" s="1"/>
      <c r="AFV22" s="1"/>
      <c r="AFW22" s="1"/>
      <c r="AFX22" s="1"/>
      <c r="AFY22" s="1"/>
      <c r="AFZ22" s="1"/>
      <c r="AGA22" s="1"/>
      <c r="AGB22" s="1"/>
      <c r="AGC22" s="1"/>
      <c r="AGD22" s="1"/>
      <c r="AGE22" s="1"/>
      <c r="AGF22" s="1"/>
      <c r="AGG22" s="1"/>
      <c r="AGH22" s="1"/>
      <c r="AGI22" s="1"/>
      <c r="AGJ22" s="1"/>
      <c r="AGK22" s="1"/>
      <c r="AGL22" s="1"/>
      <c r="AGM22" s="1"/>
      <c r="AGN22" s="1"/>
      <c r="AGO22" s="1"/>
      <c r="AGP22" s="1"/>
      <c r="AGQ22" s="1"/>
      <c r="AGR22" s="1"/>
      <c r="AGS22" s="1"/>
      <c r="AGT22" s="1"/>
      <c r="AGU22" s="1"/>
      <c r="AGV22" s="1"/>
      <c r="AGW22" s="1"/>
      <c r="AGX22" s="1"/>
      <c r="AGY22" s="1"/>
      <c r="AGZ22" s="1"/>
      <c r="AHA22" s="1"/>
      <c r="AHB22" s="1"/>
      <c r="AHC22" s="1"/>
      <c r="AHD22" s="1"/>
      <c r="AHE22" s="1"/>
      <c r="AHF22" s="1"/>
      <c r="AHG22" s="1"/>
      <c r="AHH22" s="1"/>
      <c r="AHI22" s="1"/>
      <c r="AHJ22" s="1"/>
      <c r="AHK22" s="1"/>
      <c r="AHL22" s="1"/>
      <c r="AHM22" s="1"/>
      <c r="AHN22" s="1"/>
      <c r="AHO22" s="1"/>
      <c r="AHP22" s="1"/>
      <c r="AHQ22" s="1"/>
      <c r="AHR22" s="1"/>
      <c r="AHS22" s="1"/>
      <c r="AHT22" s="1"/>
      <c r="AHU22" s="1"/>
      <c r="AHV22" s="1"/>
      <c r="AHW22" s="1"/>
      <c r="AHX22" s="1"/>
      <c r="AHY22" s="1"/>
      <c r="AHZ22" s="1"/>
      <c r="AIA22" s="1"/>
      <c r="AIB22" s="1"/>
      <c r="AIC22" s="1"/>
      <c r="AID22" s="1"/>
      <c r="AIE22" s="1"/>
      <c r="AIF22" s="1"/>
      <c r="AIG22" s="1"/>
      <c r="AIH22" s="1"/>
      <c r="AII22" s="1"/>
      <c r="AIJ22" s="1"/>
      <c r="AIK22" s="1"/>
      <c r="AIL22" s="1"/>
      <c r="AIM22" s="1"/>
      <c r="AIN22" s="1"/>
      <c r="AIO22" s="1"/>
      <c r="AIP22" s="1"/>
      <c r="AIQ22" s="1"/>
      <c r="AIR22" s="1"/>
      <c r="AIS22" s="1"/>
      <c r="AIT22" s="1"/>
      <c r="AIU22" s="1"/>
      <c r="AIV22" s="1"/>
      <c r="AIW22" s="1"/>
      <c r="AIX22" s="1"/>
      <c r="AIY22" s="1"/>
      <c r="AIZ22" s="1"/>
      <c r="AJA22" s="1"/>
      <c r="AJB22" s="1"/>
      <c r="AJC22" s="1"/>
      <c r="AJD22" s="1"/>
      <c r="AJE22" s="1"/>
      <c r="AJF22" s="1"/>
      <c r="AJG22" s="1"/>
      <c r="AJH22" s="1"/>
      <c r="AJI22" s="1"/>
      <c r="AJJ22" s="1"/>
      <c r="AJK22" s="1"/>
      <c r="AJL22" s="1"/>
      <c r="AJM22" s="1"/>
      <c r="AJN22" s="1"/>
      <c r="AJO22" s="1"/>
      <c r="AJP22" s="1"/>
      <c r="AJQ22" s="1"/>
      <c r="AJR22" s="1"/>
      <c r="AJS22" s="1"/>
      <c r="AJT22" s="1"/>
      <c r="AJU22" s="1"/>
      <c r="AJV22" s="1"/>
      <c r="AJW22" s="1"/>
      <c r="AJX22" s="1"/>
      <c r="AJY22" s="1"/>
      <c r="AJZ22" s="1"/>
      <c r="AKA22" s="1"/>
      <c r="AKB22" s="1"/>
      <c r="AKC22" s="1"/>
      <c r="AKD22" s="1"/>
      <c r="AKE22" s="1"/>
      <c r="AKF22" s="1"/>
      <c r="AKG22" s="1"/>
      <c r="AKH22" s="1"/>
      <c r="AKI22" s="1"/>
      <c r="AKJ22" s="1"/>
      <c r="AKK22" s="1"/>
      <c r="AKL22" s="1"/>
      <c r="AKM22" s="1"/>
      <c r="AKN22" s="1"/>
      <c r="AKO22" s="1"/>
      <c r="AKP22" s="1"/>
      <c r="AKQ22" s="1"/>
      <c r="AKR22" s="1"/>
      <c r="AKS22" s="1"/>
      <c r="AKT22" s="1"/>
      <c r="AKU22" s="1"/>
      <c r="AKV22" s="1"/>
      <c r="AKW22" s="1"/>
      <c r="AKX22" s="1"/>
      <c r="AKY22" s="1"/>
      <c r="AKZ22" s="1"/>
      <c r="ALA22" s="1"/>
      <c r="ALB22" s="1"/>
      <c r="ALC22" s="1"/>
      <c r="ALD22" s="1"/>
      <c r="ALE22" s="1"/>
      <c r="ALF22" s="1"/>
      <c r="ALG22" s="1"/>
      <c r="ALH22" s="1"/>
      <c r="ALI22" s="1"/>
      <c r="ALJ22" s="1"/>
      <c r="ALK22" s="1"/>
      <c r="ALL22" s="1"/>
      <c r="ALM22" s="1"/>
      <c r="ALN22" s="1"/>
      <c r="ALO22" s="1"/>
      <c r="ALP22" s="1"/>
      <c r="ALQ22" s="1"/>
      <c r="ALR22" s="1"/>
      <c r="ALS22" s="1"/>
      <c r="ALT22" s="1"/>
      <c r="ALU22" s="1"/>
      <c r="ALV22" s="1"/>
      <c r="ALW22" s="1"/>
      <c r="ALX22" s="1"/>
      <c r="ALY22" s="1"/>
      <c r="ALZ22" s="1"/>
      <c r="AMA22" s="1"/>
      <c r="AMB22" s="1"/>
      <c r="AMC22" s="1"/>
      <c r="AMD22" s="1"/>
      <c r="AME22" s="1"/>
      <c r="AMF22" s="1"/>
      <c r="AMG22" s="1"/>
      <c r="AMH22" s="1"/>
      <c r="AMI22" s="1"/>
      <c r="AMJ22" s="1"/>
      <c r="AMK22" s="1"/>
      <c r="AML22" s="1"/>
      <c r="AMM22" s="1"/>
      <c r="AMN22" s="1"/>
      <c r="AMO22" s="1"/>
      <c r="AMP22" s="1"/>
      <c r="AMQ22" s="1"/>
      <c r="AMR22" s="1"/>
      <c r="AMS22" s="1"/>
      <c r="AMT22" s="1"/>
      <c r="AMU22" s="1"/>
      <c r="AMV22" s="1"/>
      <c r="AMW22" s="1"/>
      <c r="AMX22" s="1"/>
      <c r="AMY22" s="1"/>
      <c r="AMZ22" s="1"/>
      <c r="ANA22" s="1"/>
      <c r="ANB22" s="1"/>
      <c r="ANC22" s="1"/>
      <c r="AND22" s="1"/>
      <c r="ANE22" s="1"/>
      <c r="ANF22" s="1"/>
      <c r="ANG22" s="1"/>
      <c r="ANH22" s="1"/>
      <c r="ANI22" s="1"/>
      <c r="ANJ22" s="1"/>
      <c r="ANK22" s="1"/>
      <c r="ANL22" s="1"/>
      <c r="ANM22" s="1"/>
      <c r="ANN22" s="1"/>
      <c r="ANO22" s="1"/>
      <c r="ANP22" s="1"/>
      <c r="ANQ22" s="1"/>
      <c r="ANR22" s="1"/>
      <c r="ANS22" s="1"/>
      <c r="ANT22" s="1"/>
      <c r="ANU22" s="1"/>
      <c r="ANV22" s="1"/>
      <c r="ANW22" s="1"/>
      <c r="ANX22" s="1"/>
      <c r="ANY22" s="1"/>
      <c r="ANZ22" s="1"/>
      <c r="AOA22" s="1"/>
      <c r="AOB22" s="1"/>
      <c r="AOC22" s="1"/>
      <c r="AOD22" s="1"/>
      <c r="AOE22" s="1"/>
      <c r="AOF22" s="1"/>
      <c r="AOG22" s="1"/>
      <c r="AOH22" s="1"/>
      <c r="AOI22" s="1"/>
      <c r="AOJ22" s="1"/>
      <c r="AOK22" s="1"/>
      <c r="AOL22" s="1"/>
      <c r="AOM22" s="1"/>
      <c r="AON22" s="1"/>
      <c r="AOO22" s="1"/>
      <c r="AOP22" s="1"/>
      <c r="AOQ22" s="1"/>
      <c r="AOR22" s="1"/>
      <c r="AOS22" s="1"/>
      <c r="AOT22" s="1"/>
      <c r="AOU22" s="1"/>
      <c r="AOV22" s="1"/>
      <c r="AOW22" s="1"/>
      <c r="AOX22" s="1"/>
      <c r="AOY22" s="1"/>
      <c r="AOZ22" s="1"/>
      <c r="APA22" s="1"/>
      <c r="APB22" s="1"/>
      <c r="APC22" s="1"/>
      <c r="APD22" s="1"/>
      <c r="APE22" s="1"/>
      <c r="APF22" s="1"/>
      <c r="APG22" s="1"/>
      <c r="APH22" s="1"/>
      <c r="API22" s="1"/>
      <c r="APJ22" s="1"/>
      <c r="APK22" s="1"/>
      <c r="APL22" s="1"/>
      <c r="APM22" s="1"/>
      <c r="APN22" s="1"/>
      <c r="APO22" s="1"/>
      <c r="APP22" s="1"/>
      <c r="APQ22" s="1"/>
      <c r="APR22" s="1"/>
      <c r="APS22" s="1"/>
      <c r="APT22" s="1"/>
      <c r="APU22" s="1"/>
      <c r="APV22" s="1"/>
      <c r="APW22" s="1"/>
      <c r="APX22" s="1"/>
      <c r="APY22" s="1"/>
      <c r="APZ22" s="1"/>
      <c r="AQA22" s="1"/>
      <c r="AQB22" s="1"/>
      <c r="AQC22" s="1"/>
      <c r="AQD22" s="1"/>
      <c r="AQE22" s="1"/>
      <c r="AQF22" s="1"/>
      <c r="AQG22" s="1"/>
      <c r="AQH22" s="1"/>
      <c r="AQI22" s="1"/>
      <c r="AQJ22" s="1"/>
      <c r="AQK22" s="1"/>
      <c r="AQL22" s="1"/>
      <c r="AQM22" s="1"/>
      <c r="AQN22" s="1"/>
      <c r="AQO22" s="1"/>
      <c r="AQP22" s="1"/>
      <c r="AQQ22" s="1"/>
      <c r="AQR22" s="1"/>
      <c r="AQS22" s="1"/>
      <c r="AQT22" s="1"/>
      <c r="AQU22" s="1"/>
      <c r="AQV22" s="1"/>
      <c r="AQW22" s="1"/>
      <c r="AQX22" s="1"/>
      <c r="AQY22" s="1"/>
      <c r="AQZ22" s="1"/>
      <c r="ARA22" s="1"/>
      <c r="ARB22" s="1"/>
      <c r="ARC22" s="1"/>
      <c r="ARD22" s="1"/>
      <c r="ARE22" s="1"/>
      <c r="ARF22" s="1"/>
      <c r="ARG22" s="1"/>
      <c r="ARH22" s="1"/>
      <c r="ARI22" s="1"/>
      <c r="ARJ22" s="1"/>
      <c r="ARK22" s="1"/>
      <c r="ARL22" s="1"/>
      <c r="ARM22" s="1"/>
      <c r="ARN22" s="1"/>
      <c r="ARO22" s="1"/>
      <c r="ARP22" s="1"/>
      <c r="ARQ22" s="1"/>
      <c r="ARR22" s="1"/>
      <c r="ARS22" s="1"/>
      <c r="ART22" s="1"/>
      <c r="ARU22" s="1"/>
      <c r="ARV22" s="1"/>
      <c r="ARW22" s="1"/>
      <c r="ARX22" s="1"/>
      <c r="ARY22" s="1"/>
      <c r="ARZ22" s="1"/>
      <c r="ASA22" s="1"/>
      <c r="ASB22" s="1"/>
      <c r="ASC22" s="1"/>
      <c r="ASD22" s="1"/>
      <c r="ASE22" s="1"/>
      <c r="ASF22" s="1"/>
      <c r="ASG22" s="1"/>
      <c r="ASH22" s="1"/>
      <c r="ASI22" s="1"/>
      <c r="ASJ22" s="1"/>
      <c r="ASK22" s="1"/>
      <c r="ASL22" s="1"/>
      <c r="ASM22" s="1"/>
      <c r="ASN22" s="1"/>
      <c r="ASO22" s="1"/>
      <c r="ASP22" s="1"/>
      <c r="ASQ22" s="1"/>
      <c r="ASR22" s="1"/>
      <c r="ASS22" s="1"/>
      <c r="AST22" s="1"/>
      <c r="ASU22" s="1"/>
      <c r="ASV22" s="1"/>
      <c r="ASW22" s="1"/>
      <c r="ASX22" s="1"/>
      <c r="ASY22" s="1"/>
      <c r="ASZ22" s="1"/>
      <c r="ATA22" s="1"/>
      <c r="ATB22" s="1"/>
      <c r="ATC22" s="1"/>
      <c r="ATD22" s="1"/>
      <c r="ATE22" s="1"/>
      <c r="ATF22" s="1"/>
      <c r="ATG22" s="1"/>
      <c r="ATH22" s="1"/>
      <c r="ATI22" s="1"/>
      <c r="ATJ22" s="1"/>
      <c r="ATK22" s="1"/>
      <c r="ATL22" s="1"/>
      <c r="ATM22" s="1"/>
      <c r="ATN22" s="1"/>
      <c r="ATO22" s="1"/>
      <c r="ATP22" s="1"/>
      <c r="ATQ22" s="1"/>
      <c r="ATR22" s="1"/>
      <c r="ATS22" s="1"/>
      <c r="ATT22" s="1"/>
      <c r="ATU22" s="1"/>
      <c r="ATV22" s="1"/>
      <c r="ATW22" s="1"/>
      <c r="ATX22" s="1"/>
      <c r="ATY22" s="1"/>
      <c r="ATZ22" s="1"/>
      <c r="AUA22" s="1"/>
      <c r="AUB22" s="1"/>
      <c r="AUC22" s="1"/>
      <c r="AUD22" s="1"/>
      <c r="AUE22" s="1"/>
      <c r="AUF22" s="1"/>
      <c r="AUG22" s="1"/>
      <c r="AUH22" s="1"/>
      <c r="AUI22" s="1"/>
      <c r="AUJ22" s="1"/>
      <c r="AUK22" s="1"/>
      <c r="AUL22" s="1"/>
      <c r="AUM22" s="1"/>
      <c r="AUN22" s="1"/>
      <c r="AUO22" s="1"/>
      <c r="AUP22" s="1"/>
      <c r="AUQ22" s="1"/>
      <c r="AUR22" s="1"/>
      <c r="AUS22" s="1"/>
      <c r="AUT22" s="1"/>
      <c r="AUU22" s="1"/>
      <c r="AUV22" s="1"/>
      <c r="AUW22" s="1"/>
      <c r="AUX22" s="1"/>
      <c r="AUY22" s="1"/>
      <c r="AUZ22" s="1"/>
      <c r="AVA22" s="1"/>
      <c r="AVB22" s="1"/>
      <c r="AVC22" s="1"/>
      <c r="AVD22" s="1"/>
      <c r="AVE22" s="1"/>
      <c r="AVF22" s="1"/>
      <c r="AVG22" s="1"/>
      <c r="AVH22" s="1"/>
      <c r="AVI22" s="1"/>
      <c r="AVJ22" s="1"/>
      <c r="AVK22" s="1"/>
      <c r="AVL22" s="1"/>
      <c r="AVM22" s="1"/>
      <c r="AVN22" s="1"/>
      <c r="AVO22" s="1"/>
      <c r="AVP22" s="1"/>
      <c r="AVQ22" s="1"/>
      <c r="AVR22" s="1"/>
      <c r="AVS22" s="1"/>
      <c r="AVT22" s="1"/>
      <c r="AVU22" s="1"/>
      <c r="AVV22" s="1"/>
      <c r="AVW22" s="1"/>
      <c r="AVX22" s="1"/>
      <c r="AVY22" s="1"/>
      <c r="AVZ22" s="1"/>
      <c r="AWA22" s="1"/>
      <c r="AWB22" s="1"/>
      <c r="AWC22" s="1"/>
      <c r="AWD22" s="1"/>
      <c r="AWE22" s="1"/>
      <c r="AWF22" s="1"/>
      <c r="AWG22" s="1"/>
      <c r="AWH22" s="1"/>
      <c r="AWI22" s="1"/>
      <c r="AWJ22" s="1"/>
      <c r="AWK22" s="1"/>
      <c r="AWL22" s="1"/>
      <c r="AWM22" s="1"/>
      <c r="AWN22" s="1"/>
      <c r="AWO22" s="1"/>
      <c r="AWP22" s="1"/>
      <c r="AWQ22" s="1"/>
      <c r="AWR22" s="1"/>
      <c r="AWS22" s="1"/>
      <c r="AWT22" s="1"/>
      <c r="AWU22" s="1"/>
      <c r="AWV22" s="1"/>
      <c r="AWW22" s="1"/>
      <c r="AWX22" s="1"/>
      <c r="AWY22" s="1"/>
      <c r="AWZ22" s="1"/>
      <c r="AXA22" s="1"/>
      <c r="AXB22" s="1"/>
      <c r="AXC22" s="1"/>
      <c r="AXD22" s="1"/>
      <c r="AXE22" s="1"/>
      <c r="AXF22" s="1"/>
      <c r="AXG22" s="1"/>
      <c r="AXH22" s="1"/>
      <c r="AXI22" s="1"/>
      <c r="AXJ22" s="1"/>
      <c r="AXK22" s="1"/>
      <c r="AXL22" s="1"/>
      <c r="AXM22" s="1"/>
      <c r="AXN22" s="1"/>
      <c r="AXO22" s="1"/>
      <c r="AXP22" s="1"/>
      <c r="AXQ22" s="1"/>
      <c r="AXR22" s="1"/>
      <c r="AXS22" s="1"/>
      <c r="AXT22" s="1"/>
      <c r="AXU22" s="1"/>
      <c r="AXV22" s="1"/>
      <c r="AXW22" s="1"/>
      <c r="AXX22" s="1"/>
      <c r="AXY22" s="1"/>
      <c r="AXZ22" s="1"/>
      <c r="AYA22" s="1"/>
      <c r="AYB22" s="1"/>
      <c r="AYC22" s="1"/>
      <c r="AYD22" s="1"/>
      <c r="AYE22" s="1"/>
      <c r="AYF22" s="1"/>
      <c r="AYG22" s="1"/>
      <c r="AYH22" s="1"/>
      <c r="AYI22" s="1"/>
      <c r="AYJ22" s="1"/>
      <c r="AYK22" s="1"/>
      <c r="AYL22" s="1"/>
      <c r="AYM22" s="1"/>
      <c r="AYN22" s="1"/>
      <c r="AYO22" s="1"/>
      <c r="AYP22" s="1"/>
      <c r="AYQ22" s="1"/>
      <c r="AYR22" s="1"/>
      <c r="AYS22" s="1"/>
      <c r="AYT22" s="1"/>
      <c r="AYU22" s="1"/>
      <c r="AYV22" s="1"/>
      <c r="AYW22" s="1"/>
      <c r="AYX22" s="1"/>
      <c r="AYY22" s="1"/>
      <c r="AYZ22" s="1"/>
      <c r="AZA22" s="1"/>
      <c r="AZB22" s="1"/>
      <c r="AZC22" s="1"/>
      <c r="AZD22" s="1"/>
      <c r="AZE22" s="1"/>
      <c r="AZF22" s="1"/>
      <c r="AZG22" s="1"/>
      <c r="AZH22" s="1"/>
      <c r="AZI22" s="1"/>
      <c r="AZJ22" s="1"/>
      <c r="AZK22" s="1"/>
      <c r="AZL22" s="1"/>
      <c r="AZM22" s="1"/>
      <c r="AZN22" s="1"/>
      <c r="AZO22" s="1"/>
      <c r="AZP22" s="1"/>
      <c r="AZQ22" s="1"/>
      <c r="AZR22" s="1"/>
      <c r="AZS22" s="1"/>
      <c r="AZT22" s="1"/>
      <c r="AZU22" s="1"/>
      <c r="AZV22" s="1"/>
      <c r="AZW22" s="1"/>
      <c r="AZX22" s="1"/>
      <c r="AZY22" s="1"/>
      <c r="AZZ22" s="1"/>
      <c r="BAA22" s="1"/>
      <c r="BAB22" s="1"/>
      <c r="BAC22" s="1"/>
      <c r="BAD22" s="1"/>
      <c r="BAE22" s="1"/>
      <c r="BAF22" s="1"/>
      <c r="BAG22" s="1"/>
      <c r="BAH22" s="1"/>
      <c r="BAI22" s="1"/>
      <c r="BAJ22" s="1"/>
      <c r="BAK22" s="1"/>
      <c r="BAL22" s="1"/>
      <c r="BAM22" s="1"/>
      <c r="BAN22" s="1"/>
      <c r="BAO22" s="1"/>
      <c r="BAP22" s="1"/>
      <c r="BAQ22" s="1"/>
      <c r="BAR22" s="1"/>
      <c r="BAS22" s="1"/>
      <c r="BAT22" s="1"/>
      <c r="BAU22" s="1"/>
      <c r="BAV22" s="1"/>
      <c r="BAW22" s="1"/>
      <c r="BAX22" s="1"/>
      <c r="BAY22" s="1"/>
      <c r="BAZ22" s="1"/>
      <c r="BBA22" s="1"/>
      <c r="BBB22" s="1"/>
      <c r="BBC22" s="1"/>
      <c r="BBD22" s="1"/>
      <c r="BBE22" s="1"/>
      <c r="BBF22" s="1"/>
      <c r="BBG22" s="1"/>
      <c r="BBH22" s="1"/>
      <c r="BBI22" s="1"/>
      <c r="BBJ22" s="1"/>
      <c r="BBK22" s="1"/>
      <c r="BBL22" s="1"/>
      <c r="BBM22" s="1"/>
      <c r="BBN22" s="1"/>
      <c r="BBO22" s="1"/>
      <c r="BBP22" s="1"/>
      <c r="BBQ22" s="1"/>
      <c r="BBR22" s="1"/>
      <c r="BBS22" s="1"/>
      <c r="BBT22" s="1"/>
      <c r="BBU22" s="1"/>
      <c r="BBV22" s="1"/>
      <c r="BBW22" s="1"/>
      <c r="BBX22" s="1"/>
      <c r="BBY22" s="1"/>
      <c r="BBZ22" s="1"/>
      <c r="BCA22" s="1"/>
      <c r="BCB22" s="1"/>
      <c r="BCC22" s="1"/>
      <c r="BCD22" s="1"/>
      <c r="BCE22" s="1"/>
      <c r="BCF22" s="1"/>
      <c r="BCG22" s="1"/>
      <c r="BCH22" s="1"/>
      <c r="BCI22" s="1"/>
      <c r="BCJ22" s="1"/>
      <c r="BCK22" s="1"/>
      <c r="BCL22" s="1"/>
      <c r="BCM22" s="1"/>
      <c r="BCN22" s="1"/>
      <c r="BCO22" s="1"/>
      <c r="BCP22" s="1"/>
      <c r="BCQ22" s="1"/>
      <c r="BCR22" s="1"/>
      <c r="BCS22" s="1"/>
      <c r="BCT22" s="1"/>
      <c r="BCU22" s="1"/>
      <c r="BCV22" s="1"/>
      <c r="BCW22" s="1"/>
      <c r="BCX22" s="1"/>
      <c r="BCY22" s="1"/>
      <c r="BCZ22" s="1"/>
      <c r="BDA22" s="1"/>
      <c r="BDB22" s="1"/>
      <c r="BDC22" s="1"/>
      <c r="BDD22" s="1"/>
      <c r="BDE22" s="1"/>
      <c r="BDF22" s="1"/>
      <c r="BDG22" s="1"/>
      <c r="BDH22" s="1"/>
      <c r="BDI22" s="1"/>
      <c r="BDJ22" s="1"/>
      <c r="BDK22" s="1"/>
      <c r="BDL22" s="1"/>
      <c r="BDM22" s="1"/>
      <c r="BDN22" s="1"/>
      <c r="BDO22" s="1"/>
      <c r="BDP22" s="1"/>
      <c r="BDQ22" s="1"/>
      <c r="BDR22" s="1"/>
      <c r="BDS22" s="1"/>
      <c r="BDT22" s="1"/>
      <c r="BDU22" s="1"/>
      <c r="BDV22" s="1"/>
      <c r="BDW22" s="1"/>
      <c r="BDX22" s="1"/>
      <c r="BDY22" s="1"/>
      <c r="BDZ22" s="1"/>
      <c r="BEA22" s="1"/>
      <c r="BEB22" s="1"/>
      <c r="BEC22" s="1"/>
      <c r="BED22" s="1"/>
      <c r="BEE22" s="1"/>
      <c r="BEF22" s="1"/>
      <c r="BEG22" s="1"/>
      <c r="BEH22" s="1"/>
      <c r="BEI22" s="1"/>
      <c r="BEJ22" s="1"/>
      <c r="BEK22" s="1"/>
      <c r="BEL22" s="1"/>
      <c r="BEM22" s="1"/>
      <c r="BEN22" s="1"/>
      <c r="BEO22" s="1"/>
      <c r="BEP22" s="1"/>
      <c r="BEQ22" s="1"/>
      <c r="BER22" s="1"/>
      <c r="BES22" s="1"/>
      <c r="BET22" s="1"/>
      <c r="BEU22" s="1"/>
      <c r="BEV22" s="1"/>
      <c r="BEW22" s="1"/>
      <c r="BEX22" s="1"/>
      <c r="BEY22" s="1"/>
      <c r="BEZ22" s="1"/>
      <c r="BFA22" s="1"/>
      <c r="BFB22" s="1"/>
      <c r="BFC22" s="1"/>
      <c r="BFD22" s="1"/>
      <c r="BFE22" s="1"/>
      <c r="BFF22" s="1"/>
      <c r="BFG22" s="1"/>
      <c r="BFH22" s="1"/>
      <c r="BFI22" s="1"/>
      <c r="BFJ22" s="1"/>
      <c r="BFK22" s="1"/>
      <c r="BFL22" s="1"/>
      <c r="BFM22" s="1"/>
      <c r="BFN22" s="1"/>
      <c r="BFO22" s="1"/>
      <c r="BFP22" s="1"/>
      <c r="BFQ22" s="1"/>
      <c r="BFR22" s="1"/>
      <c r="BFS22" s="1"/>
      <c r="BFT22" s="1"/>
      <c r="BFU22" s="1"/>
      <c r="BFV22" s="1"/>
      <c r="BFW22" s="1"/>
      <c r="BFX22" s="1"/>
      <c r="BFY22" s="1"/>
      <c r="BFZ22" s="1"/>
      <c r="BGA22" s="1"/>
      <c r="BGB22" s="1"/>
      <c r="BGC22" s="1"/>
      <c r="BGD22" s="1"/>
      <c r="BGE22" s="1"/>
      <c r="BGF22" s="1"/>
      <c r="BGG22" s="1"/>
      <c r="BGH22" s="1"/>
      <c r="BGI22" s="1"/>
      <c r="BGJ22" s="1"/>
      <c r="BGK22" s="1"/>
      <c r="BGL22" s="1"/>
      <c r="BGM22" s="1"/>
      <c r="BGN22" s="1"/>
      <c r="BGO22" s="1"/>
      <c r="BGP22" s="1"/>
      <c r="BGQ22" s="1"/>
      <c r="BGR22" s="1"/>
      <c r="BGS22" s="1"/>
      <c r="BGT22" s="1"/>
      <c r="BGU22" s="1"/>
      <c r="BGV22" s="1"/>
      <c r="BGW22" s="1"/>
      <c r="BGX22" s="1"/>
      <c r="BGY22" s="1"/>
      <c r="BGZ22" s="1"/>
      <c r="BHA22" s="1"/>
      <c r="BHB22" s="1"/>
      <c r="BHC22" s="1"/>
      <c r="BHD22" s="1"/>
      <c r="BHE22" s="1"/>
      <c r="BHF22" s="1"/>
      <c r="BHG22" s="1"/>
      <c r="BHH22" s="1"/>
      <c r="BHI22" s="1"/>
      <c r="BHJ22" s="1"/>
      <c r="BHK22" s="1"/>
      <c r="BHL22" s="1"/>
      <c r="BHM22" s="1"/>
      <c r="BHN22" s="1"/>
      <c r="BHO22" s="1"/>
      <c r="BHP22" s="1"/>
      <c r="BHQ22" s="1"/>
      <c r="BHR22" s="1"/>
      <c r="BHS22" s="1"/>
      <c r="BHT22" s="1"/>
      <c r="BHU22" s="1"/>
      <c r="BHV22" s="1"/>
      <c r="BHW22" s="1"/>
      <c r="BHX22" s="1"/>
      <c r="BHY22" s="1"/>
      <c r="BHZ22" s="1"/>
      <c r="BIA22" s="1"/>
      <c r="BIB22" s="1"/>
      <c r="BIC22" s="1"/>
      <c r="BID22" s="1"/>
      <c r="BIE22" s="1"/>
      <c r="BIF22" s="1"/>
      <c r="BIG22" s="1"/>
      <c r="BIH22" s="1"/>
      <c r="BII22" s="1"/>
      <c r="BIJ22" s="1"/>
      <c r="BIK22" s="1"/>
      <c r="BIL22" s="1"/>
      <c r="BIM22" s="1"/>
      <c r="BIN22" s="1"/>
      <c r="BIO22" s="1"/>
      <c r="BIP22" s="1"/>
      <c r="BIQ22" s="1"/>
      <c r="BIR22" s="1"/>
      <c r="BIS22" s="1"/>
      <c r="BIT22" s="1"/>
      <c r="BIU22" s="1"/>
      <c r="BIV22" s="1"/>
      <c r="BIW22" s="1"/>
      <c r="BIX22" s="1"/>
      <c r="BIY22" s="1"/>
      <c r="BIZ22" s="1"/>
      <c r="BJA22" s="1"/>
      <c r="BJB22" s="1"/>
      <c r="BJC22" s="1"/>
      <c r="BJD22" s="1"/>
      <c r="BJE22" s="1"/>
      <c r="BJF22" s="1"/>
      <c r="BJG22" s="1"/>
      <c r="BJH22" s="1"/>
      <c r="BJI22" s="1"/>
      <c r="BJJ22" s="1"/>
      <c r="BJK22" s="1"/>
      <c r="BJL22" s="1"/>
      <c r="BJM22" s="1"/>
      <c r="BJN22" s="1"/>
      <c r="BJO22" s="1"/>
      <c r="BJP22" s="1"/>
      <c r="BJQ22" s="1"/>
      <c r="BJR22" s="1"/>
      <c r="BJS22" s="1"/>
      <c r="BJT22" s="1"/>
      <c r="BJU22" s="1"/>
      <c r="BJV22" s="1"/>
      <c r="BJW22" s="1"/>
      <c r="BJX22" s="1"/>
      <c r="BJY22" s="1"/>
      <c r="BJZ22" s="1"/>
      <c r="BKA22" s="1"/>
      <c r="BKB22" s="1"/>
      <c r="BKC22" s="1"/>
      <c r="BKD22" s="1"/>
      <c r="BKE22" s="1"/>
      <c r="BKF22" s="1"/>
      <c r="BKG22" s="1"/>
      <c r="BKH22" s="1"/>
      <c r="BKI22" s="1"/>
      <c r="BKJ22" s="1"/>
      <c r="BKK22" s="1"/>
      <c r="BKL22" s="1"/>
      <c r="BKM22" s="1"/>
      <c r="BKN22" s="1"/>
      <c r="BKO22" s="1"/>
      <c r="BKP22" s="1"/>
      <c r="BKQ22" s="1"/>
      <c r="BKR22" s="1"/>
      <c r="BKS22" s="1"/>
      <c r="BKT22" s="1"/>
      <c r="BKU22" s="1"/>
      <c r="BKV22" s="1"/>
      <c r="BKW22" s="1"/>
      <c r="BKX22" s="1"/>
      <c r="BKY22" s="1"/>
      <c r="BKZ22" s="1"/>
      <c r="BLA22" s="1"/>
      <c r="BLB22" s="1"/>
      <c r="BLC22" s="1"/>
      <c r="BLD22" s="1"/>
      <c r="BLE22" s="1"/>
      <c r="BLF22" s="1"/>
      <c r="BLG22" s="1"/>
      <c r="BLH22" s="1"/>
      <c r="BLI22" s="1"/>
      <c r="BLJ22" s="1"/>
      <c r="BLK22" s="1"/>
      <c r="BLL22" s="1"/>
      <c r="BLM22" s="1"/>
      <c r="BLN22" s="1"/>
      <c r="BLO22" s="1"/>
      <c r="BLP22" s="1"/>
      <c r="BLQ22" s="1"/>
      <c r="BLR22" s="1"/>
      <c r="BLS22" s="1"/>
      <c r="BLT22" s="1"/>
      <c r="BLU22" s="1"/>
      <c r="BLV22" s="1"/>
      <c r="BLW22" s="1"/>
      <c r="BLX22" s="1"/>
      <c r="BLY22" s="1"/>
      <c r="BLZ22" s="1"/>
      <c r="BMA22" s="1"/>
      <c r="BMB22" s="1"/>
      <c r="BMC22" s="1"/>
      <c r="BMD22" s="1"/>
      <c r="BME22" s="1"/>
      <c r="BMF22" s="1"/>
      <c r="BMG22" s="1"/>
      <c r="BMH22" s="1"/>
      <c r="BMI22" s="1"/>
      <c r="BMJ22" s="1"/>
      <c r="BMK22" s="1"/>
      <c r="BML22" s="1"/>
      <c r="BMM22" s="1"/>
      <c r="BMN22" s="1"/>
      <c r="BMO22" s="1"/>
      <c r="BMP22" s="1"/>
      <c r="BMQ22" s="1"/>
      <c r="BMR22" s="1"/>
      <c r="BMS22" s="1"/>
      <c r="BMT22" s="1"/>
      <c r="BMU22" s="1"/>
      <c r="BMV22" s="1"/>
      <c r="BMW22" s="1"/>
      <c r="BMX22" s="1"/>
      <c r="BMY22" s="1"/>
      <c r="BMZ22" s="1"/>
      <c r="BNA22" s="1"/>
      <c r="BNB22" s="1"/>
      <c r="BNC22" s="1"/>
      <c r="BND22" s="1"/>
      <c r="BNE22" s="1"/>
      <c r="BNF22" s="1"/>
      <c r="BNG22" s="1"/>
      <c r="BNH22" s="1"/>
      <c r="BNI22" s="1"/>
      <c r="BNJ22" s="1"/>
      <c r="BNK22" s="1"/>
      <c r="BNL22" s="1"/>
      <c r="BNM22" s="1"/>
      <c r="BNN22" s="1"/>
      <c r="BNO22" s="1"/>
      <c r="BNP22" s="1"/>
      <c r="BNQ22" s="1"/>
      <c r="BNR22" s="1"/>
      <c r="BNS22" s="1"/>
      <c r="BNT22" s="1"/>
      <c r="BNU22" s="1"/>
      <c r="BNV22" s="1"/>
      <c r="BNW22" s="1"/>
      <c r="BNX22" s="1"/>
      <c r="BNY22" s="1"/>
      <c r="BNZ22" s="1"/>
      <c r="BOA22" s="1"/>
      <c r="BOB22" s="1"/>
      <c r="BOC22" s="1"/>
      <c r="BOD22" s="1"/>
      <c r="BOE22" s="1"/>
      <c r="BOF22" s="1"/>
      <c r="BOG22" s="1"/>
      <c r="BOH22" s="1"/>
      <c r="BOI22" s="1"/>
      <c r="BOJ22" s="1"/>
      <c r="BOK22" s="1"/>
      <c r="BOL22" s="1"/>
      <c r="BOM22" s="1"/>
      <c r="BON22" s="1"/>
      <c r="BOO22" s="1"/>
      <c r="BOP22" s="1"/>
      <c r="BOQ22" s="1"/>
      <c r="BOR22" s="1"/>
      <c r="BOS22" s="1"/>
      <c r="BOT22" s="1"/>
      <c r="BOU22" s="1"/>
      <c r="BOV22" s="1"/>
      <c r="BOW22" s="1"/>
      <c r="BOX22" s="1"/>
      <c r="BOY22" s="1"/>
      <c r="BOZ22" s="1"/>
      <c r="BPA22" s="1"/>
      <c r="BPB22" s="1"/>
      <c r="BPC22" s="1"/>
      <c r="BPD22" s="1"/>
      <c r="BPE22" s="1"/>
      <c r="BPF22" s="1"/>
      <c r="BPG22" s="1"/>
      <c r="BPH22" s="1"/>
      <c r="BPI22" s="1"/>
      <c r="BPJ22" s="1"/>
      <c r="BPK22" s="1"/>
      <c r="BPL22" s="1"/>
      <c r="BPM22" s="1"/>
      <c r="BPN22" s="1"/>
      <c r="BPO22" s="1"/>
      <c r="BPP22" s="1"/>
      <c r="BPQ22" s="1"/>
      <c r="BPR22" s="1"/>
      <c r="BPS22" s="1"/>
      <c r="BPT22" s="1"/>
      <c r="BPU22" s="1"/>
      <c r="BPV22" s="1"/>
      <c r="BPW22" s="1"/>
      <c r="BPX22" s="1"/>
      <c r="BPY22" s="1"/>
      <c r="BPZ22" s="1"/>
      <c r="BQA22" s="1"/>
      <c r="BQB22" s="1"/>
      <c r="BQC22" s="1"/>
      <c r="BQD22" s="1"/>
      <c r="BQE22" s="1"/>
      <c r="BQF22" s="1"/>
      <c r="BQG22" s="1"/>
      <c r="BQH22" s="1"/>
      <c r="BQI22" s="1"/>
      <c r="BQJ22" s="1"/>
      <c r="BQK22" s="1"/>
      <c r="BQL22" s="1"/>
      <c r="BQM22" s="1"/>
      <c r="BQN22" s="1"/>
      <c r="BQO22" s="1"/>
      <c r="BQP22" s="1"/>
      <c r="BQQ22" s="1"/>
      <c r="BQR22" s="1"/>
      <c r="BQS22" s="1"/>
      <c r="BQT22" s="1"/>
      <c r="BQU22" s="1"/>
      <c r="BQV22" s="1"/>
      <c r="BQW22" s="1"/>
      <c r="BQX22" s="1"/>
      <c r="BQY22" s="1"/>
      <c r="BQZ22" s="1"/>
      <c r="BRA22" s="1"/>
      <c r="BRB22" s="1"/>
      <c r="BRC22" s="1"/>
      <c r="BRD22" s="1"/>
      <c r="BRE22" s="1"/>
      <c r="BRF22" s="1"/>
      <c r="BRG22" s="1"/>
      <c r="BRH22" s="1"/>
      <c r="BRI22" s="1"/>
      <c r="BRJ22" s="1"/>
      <c r="BRK22" s="1"/>
      <c r="BRL22" s="1"/>
      <c r="BRM22" s="1"/>
      <c r="BRN22" s="1"/>
      <c r="BRO22" s="1"/>
      <c r="BRP22" s="1"/>
      <c r="BRQ22" s="1"/>
      <c r="BRR22" s="1"/>
      <c r="BRS22" s="1"/>
      <c r="BRT22" s="1"/>
      <c r="BRU22" s="1"/>
      <c r="BRV22" s="1"/>
      <c r="BRW22" s="1"/>
      <c r="BRX22" s="1"/>
      <c r="BRY22" s="1"/>
      <c r="BRZ22" s="1"/>
      <c r="BSA22" s="1"/>
      <c r="BSB22" s="1"/>
      <c r="BSC22" s="1"/>
      <c r="BSD22" s="1"/>
      <c r="BSE22" s="1"/>
      <c r="BSF22" s="1"/>
      <c r="BSG22" s="1"/>
      <c r="BSH22" s="1"/>
      <c r="BSI22" s="1"/>
      <c r="BSJ22" s="1"/>
      <c r="BSK22" s="1"/>
      <c r="BSL22" s="1"/>
      <c r="BSM22" s="1"/>
      <c r="BSN22" s="1"/>
      <c r="BSO22" s="1"/>
      <c r="BSP22" s="1"/>
      <c r="BSQ22" s="1"/>
      <c r="BSR22" s="1"/>
      <c r="BSS22" s="1"/>
      <c r="BST22" s="1"/>
      <c r="BSU22" s="1"/>
      <c r="BSV22" s="1"/>
      <c r="BSW22" s="1"/>
      <c r="BSX22" s="1"/>
      <c r="BSY22" s="1"/>
      <c r="BSZ22" s="1"/>
      <c r="BTA22" s="1"/>
      <c r="BTB22" s="1"/>
      <c r="BTC22" s="1"/>
      <c r="BTD22" s="1"/>
      <c r="BTE22" s="1"/>
      <c r="BTF22" s="1"/>
      <c r="BTG22" s="1"/>
      <c r="BTH22" s="1"/>
      <c r="BTI22" s="1"/>
      <c r="BTJ22" s="1"/>
      <c r="BTK22" s="1"/>
      <c r="BTL22" s="1"/>
      <c r="BTM22" s="1"/>
      <c r="BTN22" s="1"/>
      <c r="BTO22" s="1"/>
      <c r="BTP22" s="1"/>
      <c r="BTQ22" s="1"/>
      <c r="BTR22" s="1"/>
      <c r="BTS22" s="1"/>
      <c r="BTT22" s="1"/>
      <c r="BTU22" s="1"/>
      <c r="BTV22" s="1"/>
      <c r="BTW22" s="1"/>
      <c r="BTX22" s="1"/>
      <c r="BTY22" s="1"/>
      <c r="BTZ22" s="1"/>
      <c r="BUA22" s="1"/>
      <c r="BUB22" s="1"/>
      <c r="BUC22" s="1"/>
      <c r="BUD22" s="1"/>
      <c r="BUE22" s="1"/>
      <c r="BUF22" s="1"/>
      <c r="BUG22" s="1"/>
      <c r="BUH22" s="1"/>
      <c r="BUI22" s="1"/>
      <c r="BUJ22" s="1"/>
      <c r="BUK22" s="1"/>
      <c r="BUL22" s="1"/>
      <c r="BUM22" s="1"/>
      <c r="BUN22" s="1"/>
      <c r="BUO22" s="1"/>
      <c r="BUP22" s="1"/>
      <c r="BUQ22" s="1"/>
      <c r="BUR22" s="1"/>
      <c r="BUS22" s="1"/>
      <c r="BUT22" s="1"/>
      <c r="BUU22" s="1"/>
      <c r="BUV22" s="1"/>
      <c r="BUW22" s="1"/>
      <c r="BUX22" s="1"/>
      <c r="BUY22" s="1"/>
      <c r="BUZ22" s="1"/>
      <c r="BVA22" s="1"/>
      <c r="BVB22" s="1"/>
      <c r="BVC22" s="1"/>
      <c r="BVD22" s="1"/>
      <c r="BVE22" s="1"/>
      <c r="BVF22" s="1"/>
      <c r="BVG22" s="1"/>
      <c r="BVH22" s="1"/>
      <c r="BVI22" s="1"/>
      <c r="BVJ22" s="1"/>
      <c r="BVK22" s="1"/>
      <c r="BVL22" s="1"/>
      <c r="BVM22" s="1"/>
      <c r="BVN22" s="1"/>
      <c r="BVO22" s="1"/>
      <c r="BVP22" s="1"/>
      <c r="BVQ22" s="1"/>
      <c r="BVR22" s="1"/>
      <c r="BVS22" s="1"/>
      <c r="BVT22" s="1"/>
      <c r="BVU22" s="1"/>
      <c r="BVV22" s="1"/>
      <c r="BVW22" s="1"/>
      <c r="BVX22" s="1"/>
      <c r="BVY22" s="1"/>
      <c r="BVZ22" s="1"/>
      <c r="BWA22" s="1"/>
      <c r="BWB22" s="1"/>
      <c r="BWC22" s="1"/>
      <c r="BWD22" s="1"/>
      <c r="BWE22" s="1"/>
      <c r="BWF22" s="1"/>
      <c r="BWG22" s="1"/>
      <c r="BWH22" s="1"/>
      <c r="BWI22" s="1"/>
      <c r="BWJ22" s="1"/>
      <c r="BWK22" s="1"/>
      <c r="BWL22" s="1"/>
      <c r="BWM22" s="1"/>
      <c r="BWN22" s="1"/>
      <c r="BWO22" s="1"/>
      <c r="BWP22" s="1"/>
      <c r="BWQ22" s="1"/>
      <c r="BWR22" s="1"/>
      <c r="BWS22" s="1"/>
      <c r="BWT22" s="1"/>
      <c r="BWU22" s="1"/>
      <c r="BWV22" s="1"/>
      <c r="BWW22" s="1"/>
      <c r="BWX22" s="1"/>
      <c r="BWY22" s="1"/>
      <c r="BWZ22" s="1"/>
      <c r="BXA22" s="1"/>
      <c r="BXB22" s="1"/>
      <c r="BXC22" s="1"/>
      <c r="BXD22" s="1"/>
      <c r="BXE22" s="1"/>
      <c r="BXF22" s="1"/>
      <c r="BXG22" s="1"/>
      <c r="BXH22" s="1"/>
      <c r="BXI22" s="1"/>
      <c r="BXJ22" s="1"/>
      <c r="BXK22" s="1"/>
      <c r="BXL22" s="1"/>
      <c r="BXM22" s="1"/>
      <c r="BXN22" s="1"/>
      <c r="BXO22" s="1"/>
      <c r="BXP22" s="1"/>
      <c r="BXQ22" s="1"/>
      <c r="BXR22" s="1"/>
      <c r="BXS22" s="1"/>
      <c r="BXT22" s="1"/>
      <c r="BXU22" s="1"/>
      <c r="BXV22" s="1"/>
      <c r="BXW22" s="1"/>
      <c r="BXX22" s="1"/>
      <c r="BXY22" s="1"/>
      <c r="BXZ22" s="1"/>
      <c r="BYA22" s="1"/>
      <c r="BYB22" s="1"/>
      <c r="BYC22" s="1"/>
      <c r="BYD22" s="1"/>
      <c r="BYE22" s="1"/>
      <c r="BYF22" s="1"/>
      <c r="BYG22" s="1"/>
      <c r="BYH22" s="1"/>
      <c r="BYI22" s="1"/>
      <c r="BYJ22" s="1"/>
      <c r="BYK22" s="1"/>
      <c r="BYL22" s="1"/>
      <c r="BYM22" s="1"/>
      <c r="BYN22" s="1"/>
      <c r="BYO22" s="1"/>
      <c r="BYP22" s="1"/>
      <c r="BYQ22" s="1"/>
      <c r="BYR22" s="1"/>
      <c r="BYS22" s="1"/>
      <c r="BYT22" s="1"/>
      <c r="BYU22" s="1"/>
      <c r="BYV22" s="1"/>
      <c r="BYW22" s="1"/>
      <c r="BYX22" s="1"/>
      <c r="BYY22" s="1"/>
      <c r="BYZ22" s="1"/>
      <c r="BZA22" s="1"/>
      <c r="BZB22" s="1"/>
      <c r="BZC22" s="1"/>
      <c r="BZD22" s="1"/>
      <c r="BZE22" s="1"/>
      <c r="BZF22" s="1"/>
      <c r="BZG22" s="1"/>
      <c r="BZH22" s="1"/>
      <c r="BZI22" s="1"/>
      <c r="BZJ22" s="1"/>
      <c r="BZK22" s="1"/>
      <c r="BZL22" s="1"/>
      <c r="BZM22" s="1"/>
      <c r="BZN22" s="1"/>
      <c r="BZO22" s="1"/>
      <c r="BZP22" s="1"/>
      <c r="BZQ22" s="1"/>
      <c r="BZR22" s="1"/>
      <c r="BZS22" s="1"/>
      <c r="BZT22" s="1"/>
      <c r="BZU22" s="1"/>
      <c r="BZV22" s="1"/>
      <c r="BZW22" s="1"/>
      <c r="BZX22" s="1"/>
      <c r="BZY22" s="1"/>
      <c r="BZZ22" s="1"/>
      <c r="CAA22" s="1"/>
      <c r="CAB22" s="1"/>
      <c r="CAC22" s="1"/>
      <c r="CAD22" s="1"/>
      <c r="CAE22" s="1"/>
      <c r="CAF22" s="1"/>
      <c r="CAG22" s="1"/>
      <c r="CAH22" s="1"/>
      <c r="CAI22" s="1"/>
      <c r="CAJ22" s="1"/>
      <c r="CAK22" s="1"/>
      <c r="CAL22" s="1"/>
      <c r="CAM22" s="1"/>
      <c r="CAN22" s="1"/>
      <c r="CAO22" s="1"/>
      <c r="CAP22" s="1"/>
      <c r="CAQ22" s="1"/>
      <c r="CAR22" s="1"/>
      <c r="CAS22" s="1"/>
      <c r="CAT22" s="1"/>
      <c r="CAU22" s="1"/>
      <c r="CAV22" s="1"/>
      <c r="CAW22" s="1"/>
      <c r="CAX22" s="1"/>
      <c r="CAY22" s="1"/>
      <c r="CAZ22" s="1"/>
      <c r="CBA22" s="1"/>
      <c r="CBB22" s="1"/>
      <c r="CBC22" s="1"/>
      <c r="CBD22" s="1"/>
      <c r="CBE22" s="1"/>
      <c r="CBF22" s="1"/>
      <c r="CBG22" s="1"/>
      <c r="CBH22" s="1"/>
      <c r="CBI22" s="1"/>
      <c r="CBJ22" s="1"/>
      <c r="CBK22" s="1"/>
      <c r="CBL22" s="1"/>
      <c r="CBM22" s="1"/>
      <c r="CBN22" s="1"/>
      <c r="CBO22" s="1"/>
      <c r="CBP22" s="1"/>
      <c r="CBQ22" s="1"/>
      <c r="CBR22" s="1"/>
      <c r="CBS22" s="1"/>
      <c r="CBT22" s="1"/>
      <c r="CBU22" s="1"/>
      <c r="CBV22" s="1"/>
      <c r="CBW22" s="1"/>
      <c r="CBX22" s="1"/>
      <c r="CBY22" s="1"/>
      <c r="CBZ22" s="1"/>
      <c r="CCA22" s="1"/>
      <c r="CCB22" s="1"/>
      <c r="CCC22" s="1"/>
      <c r="CCD22" s="1"/>
      <c r="CCE22" s="1"/>
      <c r="CCF22" s="1"/>
      <c r="CCG22" s="1"/>
      <c r="CCH22" s="1"/>
      <c r="CCI22" s="1"/>
      <c r="CCJ22" s="1"/>
      <c r="CCK22" s="1"/>
      <c r="CCL22" s="1"/>
      <c r="CCM22" s="1"/>
      <c r="CCN22" s="1"/>
      <c r="CCO22" s="1"/>
      <c r="CCP22" s="1"/>
      <c r="CCQ22" s="1"/>
      <c r="CCR22" s="1"/>
      <c r="CCS22" s="1"/>
      <c r="CCT22" s="1"/>
      <c r="CCU22" s="1"/>
      <c r="CCV22" s="1"/>
      <c r="CCW22" s="1"/>
      <c r="CCX22" s="1"/>
      <c r="CCY22" s="1"/>
      <c r="CCZ22" s="1"/>
      <c r="CDA22" s="1"/>
      <c r="CDB22" s="1"/>
      <c r="CDC22" s="1"/>
      <c r="CDD22" s="1"/>
      <c r="CDE22" s="1"/>
      <c r="CDF22" s="1"/>
      <c r="CDG22" s="1"/>
      <c r="CDH22" s="1"/>
      <c r="CDI22" s="1"/>
      <c r="CDJ22" s="1"/>
      <c r="CDK22" s="1"/>
      <c r="CDL22" s="1"/>
      <c r="CDM22" s="1"/>
      <c r="CDN22" s="1"/>
      <c r="CDO22" s="1"/>
      <c r="CDP22" s="1"/>
      <c r="CDQ22" s="1"/>
      <c r="CDR22" s="1"/>
      <c r="CDS22" s="1"/>
      <c r="CDT22" s="1"/>
      <c r="CDU22" s="1"/>
      <c r="CDV22" s="1"/>
      <c r="CDW22" s="1"/>
      <c r="CDX22" s="1"/>
      <c r="CDY22" s="1"/>
      <c r="CDZ22" s="1"/>
      <c r="CEA22" s="1"/>
      <c r="CEB22" s="1"/>
      <c r="CEC22" s="1"/>
      <c r="CED22" s="1"/>
      <c r="CEE22" s="1"/>
      <c r="CEF22" s="1"/>
      <c r="CEG22" s="1"/>
      <c r="CEH22" s="1"/>
      <c r="CEI22" s="1"/>
      <c r="CEJ22" s="1"/>
      <c r="CEK22" s="1"/>
      <c r="CEL22" s="1"/>
      <c r="CEM22" s="1"/>
      <c r="CEN22" s="1"/>
      <c r="CEO22" s="1"/>
      <c r="CEP22" s="1"/>
      <c r="CEQ22" s="1"/>
      <c r="CER22" s="1"/>
      <c r="CES22" s="1"/>
      <c r="CET22" s="1"/>
      <c r="CEU22" s="1"/>
      <c r="CEV22" s="1"/>
      <c r="CEW22" s="1"/>
      <c r="CEX22" s="1"/>
      <c r="CEY22" s="1"/>
      <c r="CEZ22" s="1"/>
      <c r="CFA22" s="1"/>
      <c r="CFB22" s="1"/>
      <c r="CFC22" s="1"/>
      <c r="CFD22" s="1"/>
      <c r="CFE22" s="1"/>
      <c r="CFF22" s="1"/>
      <c r="CFG22" s="1"/>
      <c r="CFH22" s="1"/>
      <c r="CFI22" s="1"/>
      <c r="CFJ22" s="1"/>
      <c r="CFK22" s="1"/>
      <c r="CFL22" s="1"/>
      <c r="CFM22" s="1"/>
      <c r="CFN22" s="1"/>
      <c r="CFO22" s="1"/>
      <c r="CFP22" s="1"/>
      <c r="CFQ22" s="1"/>
      <c r="CFR22" s="1"/>
      <c r="CFS22" s="1"/>
      <c r="CFT22" s="1"/>
      <c r="CFU22" s="1"/>
      <c r="CFV22" s="1"/>
      <c r="CFW22" s="1"/>
      <c r="CFX22" s="1"/>
      <c r="CFY22" s="1"/>
      <c r="CFZ22" s="1"/>
      <c r="CGA22" s="1"/>
      <c r="CGB22" s="1"/>
      <c r="CGC22" s="1"/>
      <c r="CGD22" s="1"/>
      <c r="CGE22" s="1"/>
      <c r="CGF22" s="1"/>
      <c r="CGG22" s="1"/>
      <c r="CGH22" s="1"/>
      <c r="CGI22" s="1"/>
      <c r="CGJ22" s="1"/>
      <c r="CGK22" s="1"/>
      <c r="CGL22" s="1"/>
      <c r="CGM22" s="1"/>
      <c r="CGN22" s="1"/>
      <c r="CGO22" s="1"/>
      <c r="CGP22" s="1"/>
      <c r="CGQ22" s="1"/>
      <c r="CGR22" s="1"/>
      <c r="CGS22" s="1"/>
      <c r="CGT22" s="1"/>
      <c r="CGU22" s="1"/>
      <c r="CGV22" s="1"/>
      <c r="CGW22" s="1"/>
      <c r="CGX22" s="1"/>
      <c r="CGY22" s="1"/>
      <c r="CGZ22" s="1"/>
      <c r="CHA22" s="1"/>
      <c r="CHB22" s="1"/>
      <c r="CHC22" s="1"/>
      <c r="CHD22" s="1"/>
      <c r="CHE22" s="1"/>
      <c r="CHF22" s="1"/>
      <c r="CHG22" s="1"/>
      <c r="CHH22" s="1"/>
      <c r="CHI22" s="1"/>
      <c r="CHJ22" s="1"/>
      <c r="CHK22" s="1"/>
      <c r="CHL22" s="1"/>
      <c r="CHM22" s="1"/>
      <c r="CHN22" s="1"/>
      <c r="CHO22" s="1"/>
      <c r="CHP22" s="1"/>
      <c r="CHQ22" s="1"/>
      <c r="CHR22" s="1"/>
      <c r="CHS22" s="1"/>
      <c r="CHT22" s="1"/>
      <c r="CHU22" s="1"/>
      <c r="CHV22" s="1"/>
      <c r="CHW22" s="1"/>
      <c r="CHX22" s="1"/>
      <c r="CHY22" s="1"/>
      <c r="CHZ22" s="1"/>
      <c r="CIA22" s="1"/>
      <c r="CIB22" s="1"/>
      <c r="CIC22" s="1"/>
      <c r="CID22" s="1"/>
      <c r="CIE22" s="1"/>
      <c r="CIF22" s="1"/>
      <c r="CIG22" s="1"/>
      <c r="CIH22" s="1"/>
      <c r="CII22" s="1"/>
      <c r="CIJ22" s="1"/>
      <c r="CIK22" s="1"/>
      <c r="CIL22" s="1"/>
      <c r="CIM22" s="1"/>
      <c r="CIN22" s="1"/>
      <c r="CIO22" s="1"/>
      <c r="CIP22" s="1"/>
      <c r="CIQ22" s="1"/>
      <c r="CIR22" s="1"/>
      <c r="CIS22" s="1"/>
      <c r="CIT22" s="1"/>
      <c r="CIU22" s="1"/>
      <c r="CIV22" s="1"/>
      <c r="CIW22" s="1"/>
      <c r="CIX22" s="1"/>
      <c r="CIY22" s="1"/>
      <c r="CIZ22" s="1"/>
      <c r="CJA22" s="1"/>
      <c r="CJB22" s="1"/>
      <c r="CJC22" s="1"/>
      <c r="CJD22" s="1"/>
      <c r="CJE22" s="1"/>
      <c r="CJF22" s="1"/>
      <c r="CJG22" s="1"/>
      <c r="CJH22" s="1"/>
      <c r="CJI22" s="1"/>
      <c r="CJJ22" s="1"/>
      <c r="CJK22" s="1"/>
      <c r="CJL22" s="1"/>
      <c r="CJM22" s="1"/>
      <c r="CJN22" s="1"/>
      <c r="CJO22" s="1"/>
      <c r="CJP22" s="1"/>
      <c r="CJQ22" s="1"/>
      <c r="CJR22" s="1"/>
      <c r="CJS22" s="1"/>
      <c r="CJT22" s="1"/>
      <c r="CJU22" s="1"/>
      <c r="CJV22" s="1"/>
      <c r="CJW22" s="1"/>
      <c r="CJX22" s="1"/>
      <c r="CJY22" s="1"/>
      <c r="CJZ22" s="1"/>
      <c r="CKA22" s="1"/>
      <c r="CKB22" s="1"/>
      <c r="CKC22" s="1"/>
      <c r="CKD22" s="1"/>
      <c r="CKE22" s="1"/>
      <c r="CKF22" s="1"/>
      <c r="CKG22" s="1"/>
      <c r="CKH22" s="1"/>
      <c r="CKI22" s="1"/>
      <c r="CKJ22" s="1"/>
      <c r="CKK22" s="1"/>
      <c r="CKL22" s="1"/>
      <c r="CKM22" s="1"/>
      <c r="CKN22" s="1"/>
      <c r="CKO22" s="1"/>
      <c r="CKP22" s="1"/>
      <c r="CKQ22" s="1"/>
      <c r="CKR22" s="1"/>
      <c r="CKS22" s="1"/>
      <c r="CKT22" s="1"/>
      <c r="CKU22" s="1"/>
      <c r="CKV22" s="1"/>
      <c r="CKW22" s="1"/>
      <c r="CKX22" s="1"/>
      <c r="CKY22" s="1"/>
      <c r="CKZ22" s="1"/>
      <c r="CLA22" s="1"/>
      <c r="CLB22" s="1"/>
      <c r="CLC22" s="1"/>
      <c r="CLD22" s="1"/>
      <c r="CLE22" s="1"/>
      <c r="CLF22" s="1"/>
      <c r="CLG22" s="1"/>
      <c r="CLH22" s="1"/>
      <c r="CLI22" s="1"/>
      <c r="CLJ22" s="1"/>
      <c r="CLK22" s="1"/>
      <c r="CLL22" s="1"/>
      <c r="CLM22" s="1"/>
      <c r="CLN22" s="1"/>
      <c r="CLO22" s="1"/>
      <c r="CLP22" s="1"/>
      <c r="CLQ22" s="1"/>
      <c r="CLR22" s="1"/>
      <c r="CLS22" s="1"/>
      <c r="CLT22" s="1"/>
      <c r="CLU22" s="1"/>
      <c r="CLV22" s="1"/>
      <c r="CLW22" s="1"/>
      <c r="CLX22" s="1"/>
      <c r="CLY22" s="1"/>
      <c r="CLZ22" s="1"/>
      <c r="CMA22" s="1"/>
      <c r="CMB22" s="1"/>
      <c r="CMC22" s="1"/>
      <c r="CMD22" s="1"/>
      <c r="CME22" s="1"/>
      <c r="CMF22" s="1"/>
      <c r="CMG22" s="1"/>
      <c r="CMH22" s="1"/>
      <c r="CMI22" s="1"/>
      <c r="CMJ22" s="1"/>
      <c r="CMK22" s="1"/>
      <c r="CML22" s="1"/>
      <c r="CMM22" s="1"/>
      <c r="CMN22" s="1"/>
      <c r="CMO22" s="1"/>
      <c r="CMP22" s="1"/>
      <c r="CMQ22" s="1"/>
      <c r="CMR22" s="1"/>
      <c r="CMS22" s="1"/>
      <c r="CMT22" s="1"/>
      <c r="CMU22" s="1"/>
      <c r="CMV22" s="1"/>
      <c r="CMW22" s="1"/>
      <c r="CMX22" s="1"/>
      <c r="CMY22" s="1"/>
      <c r="CMZ22" s="1"/>
      <c r="CNA22" s="1"/>
      <c r="CNB22" s="1"/>
      <c r="CNC22" s="1"/>
      <c r="CND22" s="1"/>
      <c r="CNE22" s="1"/>
      <c r="CNF22" s="1"/>
      <c r="CNG22" s="1"/>
      <c r="CNH22" s="1"/>
      <c r="CNI22" s="1"/>
      <c r="CNJ22" s="1"/>
      <c r="CNK22" s="1"/>
      <c r="CNL22" s="1"/>
      <c r="CNM22" s="1"/>
      <c r="CNN22" s="1"/>
      <c r="CNO22" s="1"/>
      <c r="CNP22" s="1"/>
      <c r="CNQ22" s="1"/>
      <c r="CNR22" s="1"/>
      <c r="CNS22" s="1"/>
      <c r="CNT22" s="1"/>
      <c r="CNU22" s="1"/>
      <c r="CNV22" s="1"/>
      <c r="CNW22" s="1"/>
      <c r="CNX22" s="1"/>
      <c r="CNY22" s="1"/>
      <c r="CNZ22" s="1"/>
      <c r="COA22" s="1"/>
      <c r="COB22" s="1"/>
      <c r="COC22" s="1"/>
      <c r="COD22" s="1"/>
      <c r="COE22" s="1"/>
      <c r="COF22" s="1"/>
      <c r="COG22" s="1"/>
      <c r="COH22" s="1"/>
      <c r="COI22" s="1"/>
      <c r="COJ22" s="1"/>
      <c r="COK22" s="1"/>
      <c r="COL22" s="1"/>
      <c r="COM22" s="1"/>
      <c r="CON22" s="1"/>
      <c r="COO22" s="1"/>
      <c r="COP22" s="1"/>
      <c r="COQ22" s="1"/>
      <c r="COR22" s="1"/>
      <c r="COS22" s="1"/>
      <c r="COT22" s="1"/>
      <c r="COU22" s="1"/>
      <c r="COV22" s="1"/>
      <c r="COW22" s="1"/>
      <c r="COX22" s="1"/>
      <c r="COY22" s="1"/>
      <c r="COZ22" s="1"/>
      <c r="CPA22" s="1"/>
      <c r="CPB22" s="1"/>
      <c r="CPC22" s="1"/>
      <c r="CPD22" s="1"/>
      <c r="CPE22" s="1"/>
      <c r="CPF22" s="1"/>
      <c r="CPG22" s="1"/>
      <c r="CPH22" s="1"/>
      <c r="CPI22" s="1"/>
      <c r="CPJ22" s="1"/>
      <c r="CPK22" s="1"/>
      <c r="CPL22" s="1"/>
      <c r="CPM22" s="1"/>
      <c r="CPN22" s="1"/>
      <c r="CPO22" s="1"/>
      <c r="CPP22" s="1"/>
      <c r="CPQ22" s="1"/>
      <c r="CPR22" s="1"/>
      <c r="CPS22" s="1"/>
      <c r="CPT22" s="1"/>
      <c r="CPU22" s="1"/>
      <c r="CPV22" s="1"/>
      <c r="CPW22" s="1"/>
      <c r="CPX22" s="1"/>
      <c r="CPY22" s="1"/>
      <c r="CPZ22" s="1"/>
      <c r="CQA22" s="1"/>
      <c r="CQB22" s="1"/>
      <c r="CQC22" s="1"/>
      <c r="CQD22" s="1"/>
      <c r="CQE22" s="1"/>
      <c r="CQF22" s="1"/>
      <c r="CQG22" s="1"/>
      <c r="CQH22" s="1"/>
      <c r="CQI22" s="1"/>
      <c r="CQJ22" s="1"/>
      <c r="CQK22" s="1"/>
      <c r="CQL22" s="1"/>
      <c r="CQM22" s="1"/>
      <c r="CQN22" s="1"/>
      <c r="CQO22" s="1"/>
      <c r="CQP22" s="1"/>
      <c r="CQQ22" s="1"/>
      <c r="CQR22" s="1"/>
      <c r="CQS22" s="1"/>
      <c r="CQT22" s="1"/>
      <c r="CQU22" s="1"/>
      <c r="CQV22" s="1"/>
      <c r="CQW22" s="1"/>
      <c r="CQX22" s="1"/>
      <c r="CQY22" s="1"/>
      <c r="CQZ22" s="1"/>
      <c r="CRA22" s="1"/>
      <c r="CRB22" s="1"/>
      <c r="CRC22" s="1"/>
      <c r="CRD22" s="1"/>
      <c r="CRE22" s="1"/>
      <c r="CRF22" s="1"/>
      <c r="CRG22" s="1"/>
      <c r="CRH22" s="1"/>
      <c r="CRI22" s="1"/>
      <c r="CRJ22" s="1"/>
      <c r="CRK22" s="1"/>
      <c r="CRL22" s="1"/>
      <c r="CRM22" s="1"/>
      <c r="CRN22" s="1"/>
      <c r="CRO22" s="1"/>
      <c r="CRP22" s="1"/>
      <c r="CRQ22" s="1"/>
      <c r="CRR22" s="1"/>
      <c r="CRS22" s="1"/>
      <c r="CRT22" s="1"/>
      <c r="CRU22" s="1"/>
      <c r="CRV22" s="1"/>
      <c r="CRW22" s="1"/>
      <c r="CRX22" s="1"/>
      <c r="CRY22" s="1"/>
      <c r="CRZ22" s="1"/>
      <c r="CSA22" s="1"/>
      <c r="CSB22" s="1"/>
      <c r="CSC22" s="1"/>
      <c r="CSD22" s="1"/>
      <c r="CSE22" s="1"/>
      <c r="CSF22" s="1"/>
      <c r="CSG22" s="1"/>
      <c r="CSH22" s="1"/>
      <c r="CSI22" s="1"/>
      <c r="CSJ22" s="1"/>
      <c r="CSK22" s="1"/>
      <c r="CSL22" s="1"/>
      <c r="CSM22" s="1"/>
      <c r="CSN22" s="1"/>
      <c r="CSO22" s="1"/>
      <c r="CSP22" s="1"/>
      <c r="CSQ22" s="1"/>
      <c r="CSR22" s="1"/>
      <c r="CSS22" s="1"/>
      <c r="CST22" s="1"/>
      <c r="CSU22" s="1"/>
      <c r="CSV22" s="1"/>
      <c r="CSW22" s="1"/>
      <c r="CSX22" s="1"/>
      <c r="CSY22" s="1"/>
      <c r="CSZ22" s="1"/>
      <c r="CTA22" s="1"/>
      <c r="CTB22" s="1"/>
      <c r="CTC22" s="1"/>
      <c r="CTD22" s="1"/>
      <c r="CTE22" s="1"/>
      <c r="CTF22" s="1"/>
      <c r="CTG22" s="1"/>
      <c r="CTH22" s="1"/>
      <c r="CTI22" s="1"/>
      <c r="CTJ22" s="1"/>
      <c r="CTK22" s="1"/>
      <c r="CTL22" s="1"/>
      <c r="CTM22" s="1"/>
      <c r="CTN22" s="1"/>
      <c r="CTO22" s="1"/>
      <c r="CTP22" s="1"/>
      <c r="CTQ22" s="1"/>
      <c r="CTR22" s="1"/>
      <c r="CTS22" s="1"/>
      <c r="CTT22" s="1"/>
      <c r="CTU22" s="1"/>
      <c r="CTV22" s="1"/>
      <c r="CTW22" s="1"/>
      <c r="CTX22" s="1"/>
      <c r="CTY22" s="1"/>
      <c r="CTZ22" s="1"/>
      <c r="CUA22" s="1"/>
      <c r="CUB22" s="1"/>
      <c r="CUC22" s="1"/>
      <c r="CUD22" s="1"/>
      <c r="CUE22" s="1"/>
      <c r="CUF22" s="1"/>
      <c r="CUG22" s="1"/>
      <c r="CUH22" s="1"/>
      <c r="CUI22" s="1"/>
      <c r="CUJ22" s="1"/>
      <c r="CUK22" s="1"/>
      <c r="CUL22" s="1"/>
      <c r="CUM22" s="1"/>
      <c r="CUN22" s="1"/>
      <c r="CUO22" s="1"/>
      <c r="CUP22" s="1"/>
      <c r="CUQ22" s="1"/>
      <c r="CUR22" s="1"/>
      <c r="CUS22" s="1"/>
      <c r="CUT22" s="1"/>
      <c r="CUU22" s="1"/>
      <c r="CUV22" s="1"/>
      <c r="CUW22" s="1"/>
      <c r="CUX22" s="1"/>
      <c r="CUY22" s="1"/>
      <c r="CUZ22" s="1"/>
      <c r="CVA22" s="1"/>
      <c r="CVB22" s="1"/>
      <c r="CVC22" s="1"/>
      <c r="CVD22" s="1"/>
      <c r="CVE22" s="1"/>
      <c r="CVF22" s="1"/>
      <c r="CVG22" s="1"/>
      <c r="CVH22" s="1"/>
      <c r="CVI22" s="1"/>
      <c r="CVJ22" s="1"/>
      <c r="CVK22" s="1"/>
      <c r="CVL22" s="1"/>
      <c r="CVM22" s="1"/>
      <c r="CVN22" s="1"/>
      <c r="CVO22" s="1"/>
      <c r="CVP22" s="1"/>
      <c r="CVQ22" s="1"/>
      <c r="CVR22" s="1"/>
      <c r="CVS22" s="1"/>
      <c r="CVT22" s="1"/>
      <c r="CVU22" s="1"/>
      <c r="CVV22" s="1"/>
      <c r="CVW22" s="1"/>
      <c r="CVX22" s="1"/>
      <c r="CVY22" s="1"/>
      <c r="CVZ22" s="1"/>
      <c r="CWA22" s="1"/>
      <c r="CWB22" s="1"/>
      <c r="CWC22" s="1"/>
      <c r="CWD22" s="1"/>
      <c r="CWE22" s="1"/>
      <c r="CWF22" s="1"/>
      <c r="CWG22" s="1"/>
      <c r="CWH22" s="1"/>
      <c r="CWI22" s="1"/>
      <c r="CWJ22" s="1"/>
      <c r="CWK22" s="1"/>
      <c r="CWL22" s="1"/>
      <c r="CWM22" s="1"/>
      <c r="CWN22" s="1"/>
      <c r="CWO22" s="1"/>
      <c r="CWP22" s="1"/>
      <c r="CWQ22" s="1"/>
      <c r="CWR22" s="1"/>
      <c r="CWS22" s="1"/>
      <c r="CWT22" s="1"/>
      <c r="CWU22" s="1"/>
      <c r="CWV22" s="1"/>
      <c r="CWW22" s="1"/>
      <c r="CWX22" s="1"/>
      <c r="CWY22" s="1"/>
      <c r="CWZ22" s="1"/>
      <c r="CXA22" s="1"/>
      <c r="CXB22" s="1"/>
      <c r="CXC22" s="1"/>
      <c r="CXD22" s="1"/>
      <c r="CXE22" s="1"/>
      <c r="CXF22" s="1"/>
      <c r="CXG22" s="1"/>
      <c r="CXH22" s="1"/>
      <c r="CXI22" s="1"/>
      <c r="CXJ22" s="1"/>
      <c r="CXK22" s="1"/>
      <c r="CXL22" s="1"/>
      <c r="CXM22" s="1"/>
      <c r="CXN22" s="1"/>
      <c r="CXO22" s="1"/>
      <c r="CXP22" s="1"/>
      <c r="CXQ22" s="1"/>
      <c r="CXR22" s="1"/>
      <c r="CXS22" s="1"/>
      <c r="CXT22" s="1"/>
      <c r="CXU22" s="1"/>
      <c r="CXV22" s="1"/>
      <c r="CXW22" s="1"/>
      <c r="CXX22" s="1"/>
      <c r="CXY22" s="1"/>
      <c r="CXZ22" s="1"/>
      <c r="CYA22" s="1"/>
      <c r="CYB22" s="1"/>
      <c r="CYC22" s="1"/>
      <c r="CYD22" s="1"/>
      <c r="CYE22" s="1"/>
      <c r="CYF22" s="1"/>
      <c r="CYG22" s="1"/>
      <c r="CYH22" s="1"/>
      <c r="CYI22" s="1"/>
      <c r="CYJ22" s="1"/>
      <c r="CYK22" s="1"/>
      <c r="CYL22" s="1"/>
      <c r="CYM22" s="1"/>
      <c r="CYN22" s="1"/>
      <c r="CYO22" s="1"/>
      <c r="CYP22" s="1"/>
      <c r="CYQ22" s="1"/>
      <c r="CYR22" s="1"/>
      <c r="CYS22" s="1"/>
      <c r="CYT22" s="1"/>
      <c r="CYU22" s="1"/>
      <c r="CYV22" s="1"/>
      <c r="CYW22" s="1"/>
      <c r="CYX22" s="1"/>
      <c r="CYY22" s="1"/>
      <c r="CYZ22" s="1"/>
      <c r="CZA22" s="1"/>
      <c r="CZB22" s="1"/>
      <c r="CZC22" s="1"/>
      <c r="CZD22" s="1"/>
      <c r="CZE22" s="1"/>
      <c r="CZF22" s="1"/>
      <c r="CZG22" s="1"/>
      <c r="CZH22" s="1"/>
      <c r="CZI22" s="1"/>
      <c r="CZJ22" s="1"/>
      <c r="CZK22" s="1"/>
      <c r="CZL22" s="1"/>
      <c r="CZM22" s="1"/>
      <c r="CZN22" s="1"/>
      <c r="CZO22" s="1"/>
      <c r="CZP22" s="1"/>
      <c r="CZQ22" s="1"/>
      <c r="CZR22" s="1"/>
      <c r="CZS22" s="1"/>
      <c r="CZT22" s="1"/>
      <c r="CZU22" s="1"/>
      <c r="CZV22" s="1"/>
      <c r="CZW22" s="1"/>
      <c r="CZX22" s="1"/>
      <c r="CZY22" s="1"/>
      <c r="CZZ22" s="1"/>
      <c r="DAA22" s="1"/>
      <c r="DAB22" s="1"/>
      <c r="DAC22" s="1"/>
      <c r="DAD22" s="1"/>
      <c r="DAE22" s="1"/>
      <c r="DAF22" s="1"/>
      <c r="DAG22" s="1"/>
      <c r="DAH22" s="1"/>
      <c r="DAI22" s="1"/>
      <c r="DAJ22" s="1"/>
      <c r="DAK22" s="1"/>
      <c r="DAL22" s="1"/>
      <c r="DAM22" s="1"/>
      <c r="DAN22" s="1"/>
      <c r="DAO22" s="1"/>
      <c r="DAP22" s="1"/>
      <c r="DAQ22" s="1"/>
      <c r="DAR22" s="1"/>
      <c r="DAS22" s="1"/>
      <c r="DAT22" s="1"/>
      <c r="DAU22" s="1"/>
      <c r="DAV22" s="1"/>
      <c r="DAW22" s="1"/>
      <c r="DAX22" s="1"/>
      <c r="DAY22" s="1"/>
      <c r="DAZ22" s="1"/>
      <c r="DBA22" s="1"/>
      <c r="DBB22" s="1"/>
      <c r="DBC22" s="1"/>
      <c r="DBD22" s="1"/>
      <c r="DBE22" s="1"/>
      <c r="DBF22" s="1"/>
      <c r="DBG22" s="1"/>
      <c r="DBH22" s="1"/>
      <c r="DBI22" s="1"/>
      <c r="DBJ22" s="1"/>
      <c r="DBK22" s="1"/>
      <c r="DBL22" s="1"/>
      <c r="DBM22" s="1"/>
      <c r="DBN22" s="1"/>
      <c r="DBO22" s="1"/>
      <c r="DBP22" s="1"/>
      <c r="DBQ22" s="1"/>
      <c r="DBR22" s="1"/>
      <c r="DBS22" s="1"/>
      <c r="DBT22" s="1"/>
      <c r="DBU22" s="1"/>
      <c r="DBV22" s="1"/>
      <c r="DBW22" s="1"/>
      <c r="DBX22" s="1"/>
      <c r="DBY22" s="1"/>
      <c r="DBZ22" s="1"/>
      <c r="DCA22" s="1"/>
      <c r="DCB22" s="1"/>
      <c r="DCC22" s="1"/>
      <c r="DCD22" s="1"/>
      <c r="DCE22" s="1"/>
      <c r="DCF22" s="1"/>
      <c r="DCG22" s="1"/>
      <c r="DCH22" s="1"/>
      <c r="DCI22" s="1"/>
      <c r="DCJ22" s="1"/>
      <c r="DCK22" s="1"/>
      <c r="DCL22" s="1"/>
      <c r="DCM22" s="1"/>
      <c r="DCN22" s="1"/>
      <c r="DCO22" s="1"/>
      <c r="DCP22" s="1"/>
      <c r="DCQ22" s="1"/>
      <c r="DCR22" s="1"/>
      <c r="DCS22" s="1"/>
      <c r="DCT22" s="1"/>
      <c r="DCU22" s="1"/>
      <c r="DCV22" s="1"/>
      <c r="DCW22" s="1"/>
      <c r="DCX22" s="1"/>
      <c r="DCY22" s="1"/>
      <c r="DCZ22" s="1"/>
      <c r="DDA22" s="1"/>
      <c r="DDB22" s="1"/>
      <c r="DDC22" s="1"/>
      <c r="DDD22" s="1"/>
      <c r="DDE22" s="1"/>
      <c r="DDF22" s="1"/>
      <c r="DDG22" s="1"/>
      <c r="DDH22" s="1"/>
      <c r="DDI22" s="1"/>
      <c r="DDJ22" s="1"/>
      <c r="DDK22" s="1"/>
      <c r="DDL22" s="1"/>
      <c r="DDM22" s="1"/>
      <c r="DDN22" s="1"/>
      <c r="DDO22" s="1"/>
      <c r="DDP22" s="1"/>
      <c r="DDQ22" s="1"/>
      <c r="DDR22" s="1"/>
      <c r="DDS22" s="1"/>
      <c r="DDT22" s="1"/>
      <c r="DDU22" s="1"/>
      <c r="DDV22" s="1"/>
      <c r="DDW22" s="1"/>
      <c r="DDX22" s="1"/>
      <c r="DDY22" s="1"/>
      <c r="DDZ22" s="1"/>
      <c r="DEA22" s="1"/>
      <c r="DEB22" s="1"/>
      <c r="DEC22" s="1"/>
      <c r="DED22" s="1"/>
      <c r="DEE22" s="1"/>
      <c r="DEF22" s="1"/>
      <c r="DEG22" s="1"/>
      <c r="DEH22" s="1"/>
      <c r="DEI22" s="1"/>
      <c r="DEJ22" s="1"/>
      <c r="DEK22" s="1"/>
      <c r="DEL22" s="1"/>
      <c r="DEM22" s="1"/>
      <c r="DEN22" s="1"/>
      <c r="DEO22" s="1"/>
      <c r="DEP22" s="1"/>
      <c r="DEQ22" s="1"/>
      <c r="DER22" s="1"/>
      <c r="DES22" s="1"/>
      <c r="DET22" s="1"/>
      <c r="DEU22" s="1"/>
      <c r="DEV22" s="1"/>
      <c r="DEW22" s="1"/>
      <c r="DEX22" s="1"/>
      <c r="DEY22" s="1"/>
      <c r="DEZ22" s="1"/>
      <c r="DFA22" s="1"/>
      <c r="DFB22" s="1"/>
      <c r="DFC22" s="1"/>
      <c r="DFD22" s="1"/>
      <c r="DFE22" s="1"/>
      <c r="DFF22" s="1"/>
      <c r="DFG22" s="1"/>
      <c r="DFH22" s="1"/>
      <c r="DFI22" s="1"/>
      <c r="DFJ22" s="1"/>
      <c r="DFK22" s="1"/>
      <c r="DFL22" s="1"/>
      <c r="DFM22" s="1"/>
      <c r="DFN22" s="1"/>
      <c r="DFO22" s="1"/>
      <c r="DFP22" s="1"/>
      <c r="DFQ22" s="1"/>
      <c r="DFR22" s="1"/>
      <c r="DFS22" s="1"/>
      <c r="DFT22" s="1"/>
      <c r="DFU22" s="1"/>
      <c r="DFV22" s="1"/>
      <c r="DFW22" s="1"/>
      <c r="DFX22" s="1"/>
      <c r="DFY22" s="1"/>
      <c r="DFZ22" s="1"/>
      <c r="DGA22" s="1"/>
      <c r="DGB22" s="1"/>
      <c r="DGC22" s="1"/>
      <c r="DGD22" s="1"/>
      <c r="DGE22" s="1"/>
      <c r="DGF22" s="1"/>
      <c r="DGG22" s="1"/>
      <c r="DGH22" s="1"/>
      <c r="DGI22" s="1"/>
      <c r="DGJ22" s="1"/>
      <c r="DGK22" s="1"/>
      <c r="DGL22" s="1"/>
      <c r="DGM22" s="1"/>
      <c r="DGN22" s="1"/>
      <c r="DGO22" s="1"/>
      <c r="DGP22" s="1"/>
      <c r="DGQ22" s="1"/>
      <c r="DGR22" s="1"/>
      <c r="DGS22" s="1"/>
      <c r="DGT22" s="1"/>
      <c r="DGU22" s="1"/>
      <c r="DGV22" s="1"/>
      <c r="DGW22" s="1"/>
      <c r="DGX22" s="1"/>
      <c r="DGY22" s="1"/>
      <c r="DGZ22" s="1"/>
      <c r="DHA22" s="1"/>
      <c r="DHB22" s="1"/>
      <c r="DHC22" s="1"/>
      <c r="DHD22" s="1"/>
      <c r="DHE22" s="1"/>
      <c r="DHF22" s="1"/>
      <c r="DHG22" s="1"/>
      <c r="DHH22" s="1"/>
      <c r="DHI22" s="1"/>
      <c r="DHJ22" s="1"/>
      <c r="DHK22" s="1"/>
      <c r="DHL22" s="1"/>
      <c r="DHM22" s="1"/>
      <c r="DHN22" s="1"/>
      <c r="DHO22" s="1"/>
      <c r="DHP22" s="1"/>
      <c r="DHQ22" s="1"/>
      <c r="DHR22" s="1"/>
      <c r="DHS22" s="1"/>
      <c r="DHT22" s="1"/>
      <c r="DHU22" s="1"/>
      <c r="DHV22" s="1"/>
      <c r="DHW22" s="1"/>
      <c r="DHX22" s="1"/>
      <c r="DHY22" s="1"/>
      <c r="DHZ22" s="1"/>
      <c r="DIA22" s="1"/>
      <c r="DIB22" s="1"/>
      <c r="DIC22" s="1"/>
      <c r="DID22" s="1"/>
      <c r="DIE22" s="1"/>
      <c r="DIF22" s="1"/>
      <c r="DIG22" s="1"/>
      <c r="DIH22" s="1"/>
      <c r="DII22" s="1"/>
      <c r="DIJ22" s="1"/>
      <c r="DIK22" s="1"/>
      <c r="DIL22" s="1"/>
      <c r="DIM22" s="1"/>
      <c r="DIN22" s="1"/>
      <c r="DIO22" s="1"/>
      <c r="DIP22" s="1"/>
      <c r="DIQ22" s="1"/>
      <c r="DIR22" s="1"/>
      <c r="DIS22" s="1"/>
      <c r="DIT22" s="1"/>
      <c r="DIU22" s="1"/>
      <c r="DIV22" s="1"/>
      <c r="DIW22" s="1"/>
      <c r="DIX22" s="1"/>
      <c r="DIY22" s="1"/>
      <c r="DIZ22" s="1"/>
      <c r="DJA22" s="1"/>
      <c r="DJB22" s="1"/>
      <c r="DJC22" s="1"/>
      <c r="DJD22" s="1"/>
      <c r="DJE22" s="1"/>
      <c r="DJF22" s="1"/>
      <c r="DJG22" s="1"/>
      <c r="DJH22" s="1"/>
      <c r="DJI22" s="1"/>
      <c r="DJJ22" s="1"/>
      <c r="DJK22" s="1"/>
      <c r="DJL22" s="1"/>
      <c r="DJM22" s="1"/>
      <c r="DJN22" s="1"/>
      <c r="DJO22" s="1"/>
      <c r="DJP22" s="1"/>
      <c r="DJQ22" s="1"/>
      <c r="DJR22" s="1"/>
      <c r="DJS22" s="1"/>
      <c r="DJT22" s="1"/>
      <c r="DJU22" s="1"/>
      <c r="DJV22" s="1"/>
      <c r="DJW22" s="1"/>
      <c r="DJX22" s="1"/>
      <c r="DJY22" s="1"/>
      <c r="DJZ22" s="1"/>
      <c r="DKA22" s="1"/>
      <c r="DKB22" s="1"/>
      <c r="DKC22" s="1"/>
      <c r="DKD22" s="1"/>
      <c r="DKE22" s="1"/>
      <c r="DKF22" s="1"/>
      <c r="DKG22" s="1"/>
      <c r="DKH22" s="1"/>
      <c r="DKI22" s="1"/>
      <c r="DKJ22" s="1"/>
      <c r="DKK22" s="1"/>
      <c r="DKL22" s="1"/>
      <c r="DKM22" s="1"/>
      <c r="DKN22" s="1"/>
      <c r="DKO22" s="1"/>
      <c r="DKP22" s="1"/>
      <c r="DKQ22" s="1"/>
      <c r="DKR22" s="1"/>
      <c r="DKS22" s="1"/>
      <c r="DKT22" s="1"/>
      <c r="DKU22" s="1"/>
      <c r="DKV22" s="1"/>
      <c r="DKW22" s="1"/>
      <c r="DKX22" s="1"/>
      <c r="DKY22" s="1"/>
      <c r="DKZ22" s="1"/>
      <c r="DLA22" s="1"/>
      <c r="DLB22" s="1"/>
      <c r="DLC22" s="1"/>
      <c r="DLD22" s="1"/>
      <c r="DLE22" s="1"/>
      <c r="DLF22" s="1"/>
      <c r="DLG22" s="1"/>
      <c r="DLH22" s="1"/>
      <c r="DLI22" s="1"/>
      <c r="DLJ22" s="1"/>
      <c r="DLK22" s="1"/>
      <c r="DLL22" s="1"/>
      <c r="DLM22" s="1"/>
      <c r="DLN22" s="1"/>
      <c r="DLO22" s="1"/>
      <c r="DLP22" s="1"/>
      <c r="DLQ22" s="1"/>
      <c r="DLR22" s="1"/>
      <c r="DLS22" s="1"/>
      <c r="DLT22" s="1"/>
      <c r="DLU22" s="1"/>
      <c r="DLV22" s="1"/>
      <c r="DLW22" s="1"/>
      <c r="DLX22" s="1"/>
      <c r="DLY22" s="1"/>
      <c r="DLZ22" s="1"/>
      <c r="DMA22" s="1"/>
      <c r="DMB22" s="1"/>
      <c r="DMC22" s="1"/>
      <c r="DMD22" s="1"/>
      <c r="DME22" s="1"/>
      <c r="DMF22" s="1"/>
      <c r="DMG22" s="1"/>
      <c r="DMH22" s="1"/>
      <c r="DMI22" s="1"/>
      <c r="DMJ22" s="1"/>
      <c r="DMK22" s="1"/>
      <c r="DML22" s="1"/>
      <c r="DMM22" s="1"/>
      <c r="DMN22" s="1"/>
      <c r="DMO22" s="1"/>
      <c r="DMP22" s="1"/>
      <c r="DMQ22" s="1"/>
      <c r="DMR22" s="1"/>
      <c r="DMS22" s="1"/>
      <c r="DMT22" s="1"/>
      <c r="DMU22" s="1"/>
      <c r="DMV22" s="1"/>
      <c r="DMW22" s="1"/>
      <c r="DMX22" s="1"/>
      <c r="DMY22" s="1"/>
      <c r="DMZ22" s="1"/>
      <c r="DNA22" s="1"/>
      <c r="DNB22" s="1"/>
      <c r="DNC22" s="1"/>
      <c r="DND22" s="1"/>
      <c r="DNE22" s="1"/>
      <c r="DNF22" s="1"/>
      <c r="DNG22" s="1"/>
      <c r="DNH22" s="1"/>
      <c r="DNI22" s="1"/>
      <c r="DNJ22" s="1"/>
      <c r="DNK22" s="1"/>
      <c r="DNL22" s="1"/>
      <c r="DNM22" s="1"/>
      <c r="DNN22" s="1"/>
      <c r="DNO22" s="1"/>
      <c r="DNP22" s="1"/>
      <c r="DNQ22" s="1"/>
      <c r="DNR22" s="1"/>
      <c r="DNS22" s="1"/>
      <c r="DNT22" s="1"/>
      <c r="DNU22" s="1"/>
      <c r="DNV22" s="1"/>
      <c r="DNW22" s="1"/>
      <c r="DNX22" s="1"/>
      <c r="DNY22" s="1"/>
      <c r="DNZ22" s="1"/>
      <c r="DOA22" s="1"/>
      <c r="DOB22" s="1"/>
      <c r="DOC22" s="1"/>
      <c r="DOD22" s="1"/>
      <c r="DOE22" s="1"/>
      <c r="DOF22" s="1"/>
      <c r="DOG22" s="1"/>
      <c r="DOH22" s="1"/>
      <c r="DOI22" s="1"/>
      <c r="DOJ22" s="1"/>
      <c r="DOK22" s="1"/>
      <c r="DOL22" s="1"/>
      <c r="DOM22" s="1"/>
      <c r="DON22" s="1"/>
      <c r="DOO22" s="1"/>
      <c r="DOP22" s="1"/>
      <c r="DOQ22" s="1"/>
      <c r="DOR22" s="1"/>
      <c r="DOS22" s="1"/>
      <c r="DOT22" s="1"/>
      <c r="DOU22" s="1"/>
      <c r="DOV22" s="1"/>
      <c r="DOW22" s="1"/>
      <c r="DOX22" s="1"/>
      <c r="DOY22" s="1"/>
      <c r="DOZ22" s="1"/>
      <c r="DPA22" s="1"/>
      <c r="DPB22" s="1"/>
      <c r="DPC22" s="1"/>
      <c r="DPD22" s="1"/>
      <c r="DPE22" s="1"/>
      <c r="DPF22" s="1"/>
      <c r="DPG22" s="1"/>
      <c r="DPH22" s="1"/>
      <c r="DPI22" s="1"/>
      <c r="DPJ22" s="1"/>
      <c r="DPK22" s="1"/>
      <c r="DPL22" s="1"/>
      <c r="DPM22" s="1"/>
      <c r="DPN22" s="1"/>
      <c r="DPO22" s="1"/>
      <c r="DPP22" s="1"/>
      <c r="DPQ22" s="1"/>
      <c r="DPR22" s="1"/>
      <c r="DPS22" s="1"/>
      <c r="DPT22" s="1"/>
      <c r="DPU22" s="1"/>
      <c r="DPV22" s="1"/>
      <c r="DPW22" s="1"/>
      <c r="DPX22" s="1"/>
      <c r="DPY22" s="1"/>
      <c r="DPZ22" s="1"/>
      <c r="DQA22" s="1"/>
      <c r="DQB22" s="1"/>
      <c r="DQC22" s="1"/>
      <c r="DQD22" s="1"/>
      <c r="DQE22" s="1"/>
      <c r="DQF22" s="1"/>
      <c r="DQG22" s="1"/>
      <c r="DQH22" s="1"/>
      <c r="DQI22" s="1"/>
      <c r="DQJ22" s="1"/>
      <c r="DQK22" s="1"/>
      <c r="DQL22" s="1"/>
      <c r="DQM22" s="1"/>
      <c r="DQN22" s="1"/>
      <c r="DQO22" s="1"/>
      <c r="DQP22" s="1"/>
      <c r="DQQ22" s="1"/>
      <c r="DQR22" s="1"/>
      <c r="DQS22" s="1"/>
      <c r="DQT22" s="1"/>
      <c r="DQU22" s="1"/>
      <c r="DQV22" s="1"/>
      <c r="DQW22" s="1"/>
      <c r="DQX22" s="1"/>
      <c r="DQY22" s="1"/>
      <c r="DQZ22" s="1"/>
      <c r="DRA22" s="1"/>
      <c r="DRB22" s="1"/>
      <c r="DRC22" s="1"/>
      <c r="DRD22" s="1"/>
      <c r="DRE22" s="1"/>
      <c r="DRF22" s="1"/>
      <c r="DRG22" s="1"/>
      <c r="DRH22" s="1"/>
      <c r="DRI22" s="1"/>
      <c r="DRJ22" s="1"/>
      <c r="DRK22" s="1"/>
      <c r="DRL22" s="1"/>
      <c r="DRM22" s="1"/>
      <c r="DRN22" s="1"/>
      <c r="DRO22" s="1"/>
      <c r="DRP22" s="1"/>
      <c r="DRQ22" s="1"/>
      <c r="DRR22" s="1"/>
      <c r="DRS22" s="1"/>
      <c r="DRT22" s="1"/>
      <c r="DRU22" s="1"/>
      <c r="DRV22" s="1"/>
      <c r="DRW22" s="1"/>
      <c r="DRX22" s="1"/>
      <c r="DRY22" s="1"/>
      <c r="DRZ22" s="1"/>
      <c r="DSA22" s="1"/>
      <c r="DSB22" s="1"/>
      <c r="DSC22" s="1"/>
      <c r="DSD22" s="1"/>
      <c r="DSE22" s="1"/>
      <c r="DSF22" s="1"/>
      <c r="DSG22" s="1"/>
      <c r="DSH22" s="1"/>
      <c r="DSI22" s="1"/>
      <c r="DSJ22" s="1"/>
      <c r="DSK22" s="1"/>
      <c r="DSL22" s="1"/>
      <c r="DSM22" s="1"/>
      <c r="DSN22" s="1"/>
      <c r="DSO22" s="1"/>
      <c r="DSP22" s="1"/>
      <c r="DSQ22" s="1"/>
      <c r="DSR22" s="1"/>
      <c r="DSS22" s="1"/>
      <c r="DST22" s="1"/>
      <c r="DSU22" s="1"/>
      <c r="DSV22" s="1"/>
      <c r="DSW22" s="1"/>
      <c r="DSX22" s="1"/>
      <c r="DSY22" s="1"/>
      <c r="DSZ22" s="1"/>
      <c r="DTA22" s="1"/>
      <c r="DTB22" s="1"/>
      <c r="DTC22" s="1"/>
      <c r="DTD22" s="1"/>
      <c r="DTE22" s="1"/>
      <c r="DTF22" s="1"/>
      <c r="DTG22" s="1"/>
      <c r="DTH22" s="1"/>
      <c r="DTI22" s="1"/>
      <c r="DTJ22" s="1"/>
      <c r="DTK22" s="1"/>
      <c r="DTL22" s="1"/>
      <c r="DTM22" s="1"/>
      <c r="DTN22" s="1"/>
      <c r="DTO22" s="1"/>
      <c r="DTP22" s="1"/>
      <c r="DTQ22" s="1"/>
      <c r="DTR22" s="1"/>
      <c r="DTS22" s="1"/>
      <c r="DTT22" s="1"/>
      <c r="DTU22" s="1"/>
      <c r="DTV22" s="1"/>
      <c r="DTW22" s="1"/>
      <c r="DTX22" s="1"/>
      <c r="DTY22" s="1"/>
      <c r="DTZ22" s="1"/>
      <c r="DUA22" s="1"/>
      <c r="DUB22" s="1"/>
      <c r="DUC22" s="1"/>
      <c r="DUD22" s="1"/>
      <c r="DUE22" s="1"/>
      <c r="DUF22" s="1"/>
      <c r="DUG22" s="1"/>
      <c r="DUH22" s="1"/>
      <c r="DUI22" s="1"/>
      <c r="DUJ22" s="1"/>
      <c r="DUK22" s="1"/>
      <c r="DUL22" s="1"/>
      <c r="DUM22" s="1"/>
      <c r="DUN22" s="1"/>
      <c r="DUO22" s="1"/>
      <c r="DUP22" s="1"/>
      <c r="DUQ22" s="1"/>
      <c r="DUR22" s="1"/>
      <c r="DUS22" s="1"/>
      <c r="DUT22" s="1"/>
      <c r="DUU22" s="1"/>
      <c r="DUV22" s="1"/>
      <c r="DUW22" s="1"/>
      <c r="DUX22" s="1"/>
      <c r="DUY22" s="1"/>
      <c r="DUZ22" s="1"/>
      <c r="DVA22" s="1"/>
      <c r="DVB22" s="1"/>
      <c r="DVC22" s="1"/>
      <c r="DVD22" s="1"/>
      <c r="DVE22" s="1"/>
      <c r="DVF22" s="1"/>
      <c r="DVG22" s="1"/>
      <c r="DVH22" s="1"/>
      <c r="DVI22" s="1"/>
      <c r="DVJ22" s="1"/>
      <c r="DVK22" s="1"/>
      <c r="DVL22" s="1"/>
      <c r="DVM22" s="1"/>
      <c r="DVN22" s="1"/>
      <c r="DVO22" s="1"/>
      <c r="DVP22" s="1"/>
      <c r="DVQ22" s="1"/>
      <c r="DVR22" s="1"/>
      <c r="DVS22" s="1"/>
      <c r="DVT22" s="1"/>
      <c r="DVU22" s="1"/>
      <c r="DVV22" s="1"/>
      <c r="DVW22" s="1"/>
      <c r="DVX22" s="1"/>
      <c r="DVY22" s="1"/>
      <c r="DVZ22" s="1"/>
      <c r="DWA22" s="1"/>
      <c r="DWB22" s="1"/>
      <c r="DWC22" s="1"/>
      <c r="DWD22" s="1"/>
      <c r="DWE22" s="1"/>
      <c r="DWF22" s="1"/>
      <c r="DWG22" s="1"/>
      <c r="DWH22" s="1"/>
      <c r="DWI22" s="1"/>
      <c r="DWJ22" s="1"/>
      <c r="DWK22" s="1"/>
      <c r="DWL22" s="1"/>
      <c r="DWM22" s="1"/>
      <c r="DWN22" s="1"/>
      <c r="DWO22" s="1"/>
      <c r="DWP22" s="1"/>
      <c r="DWQ22" s="1"/>
      <c r="DWR22" s="1"/>
      <c r="DWS22" s="1"/>
      <c r="DWT22" s="1"/>
      <c r="DWU22" s="1"/>
      <c r="DWV22" s="1"/>
      <c r="DWW22" s="1"/>
      <c r="DWX22" s="1"/>
      <c r="DWY22" s="1"/>
      <c r="DWZ22" s="1"/>
      <c r="DXA22" s="1"/>
      <c r="DXB22" s="1"/>
      <c r="DXC22" s="1"/>
      <c r="DXD22" s="1"/>
      <c r="DXE22" s="1"/>
      <c r="DXF22" s="1"/>
      <c r="DXG22" s="1"/>
      <c r="DXH22" s="1"/>
      <c r="DXI22" s="1"/>
      <c r="DXJ22" s="1"/>
      <c r="DXK22" s="1"/>
      <c r="DXL22" s="1"/>
      <c r="DXM22" s="1"/>
      <c r="DXN22" s="1"/>
      <c r="DXO22" s="1"/>
      <c r="DXP22" s="1"/>
      <c r="DXQ22" s="1"/>
      <c r="DXR22" s="1"/>
      <c r="DXS22" s="1"/>
      <c r="DXT22" s="1"/>
      <c r="DXU22" s="1"/>
      <c r="DXV22" s="1"/>
      <c r="DXW22" s="1"/>
      <c r="DXX22" s="1"/>
      <c r="DXY22" s="1"/>
      <c r="DXZ22" s="1"/>
      <c r="DYA22" s="1"/>
      <c r="DYB22" s="1"/>
      <c r="DYC22" s="1"/>
      <c r="DYD22" s="1"/>
      <c r="DYE22" s="1"/>
      <c r="DYF22" s="1"/>
      <c r="DYG22" s="1"/>
      <c r="DYH22" s="1"/>
      <c r="DYI22" s="1"/>
      <c r="DYJ22" s="1"/>
      <c r="DYK22" s="1"/>
      <c r="DYL22" s="1"/>
      <c r="DYM22" s="1"/>
      <c r="DYN22" s="1"/>
      <c r="DYO22" s="1"/>
      <c r="DYP22" s="1"/>
      <c r="DYQ22" s="1"/>
      <c r="DYR22" s="1"/>
      <c r="DYS22" s="1"/>
      <c r="DYT22" s="1"/>
      <c r="DYU22" s="1"/>
      <c r="DYV22" s="1"/>
      <c r="DYW22" s="1"/>
      <c r="DYX22" s="1"/>
      <c r="DYY22" s="1"/>
      <c r="DYZ22" s="1"/>
      <c r="DZA22" s="1"/>
      <c r="DZB22" s="1"/>
      <c r="DZC22" s="1"/>
      <c r="DZD22" s="1"/>
      <c r="DZE22" s="1"/>
      <c r="DZF22" s="1"/>
      <c r="DZG22" s="1"/>
      <c r="DZH22" s="1"/>
      <c r="DZI22" s="1"/>
      <c r="DZJ22" s="1"/>
      <c r="DZK22" s="1"/>
      <c r="DZL22" s="1"/>
      <c r="DZM22" s="1"/>
      <c r="DZN22" s="1"/>
      <c r="DZO22" s="1"/>
      <c r="DZP22" s="1"/>
      <c r="DZQ22" s="1"/>
      <c r="DZR22" s="1"/>
      <c r="DZS22" s="1"/>
      <c r="DZT22" s="1"/>
      <c r="DZU22" s="1"/>
      <c r="DZV22" s="1"/>
      <c r="DZW22" s="1"/>
      <c r="DZX22" s="1"/>
      <c r="DZY22" s="1"/>
      <c r="DZZ22" s="1"/>
      <c r="EAA22" s="1"/>
      <c r="EAB22" s="1"/>
      <c r="EAC22" s="1"/>
      <c r="EAD22" s="1"/>
      <c r="EAE22" s="1"/>
      <c r="EAF22" s="1"/>
      <c r="EAG22" s="1"/>
      <c r="EAH22" s="1"/>
      <c r="EAI22" s="1"/>
      <c r="EAJ22" s="1"/>
      <c r="EAK22" s="1"/>
      <c r="EAL22" s="1"/>
      <c r="EAM22" s="1"/>
      <c r="EAN22" s="1"/>
      <c r="EAO22" s="1"/>
      <c r="EAP22" s="1"/>
      <c r="EAQ22" s="1"/>
      <c r="EAR22" s="1"/>
      <c r="EAS22" s="1"/>
      <c r="EAT22" s="1"/>
      <c r="EAU22" s="1"/>
      <c r="EAV22" s="1"/>
      <c r="EAW22" s="1"/>
      <c r="EAX22" s="1"/>
      <c r="EAY22" s="1"/>
      <c r="EAZ22" s="1"/>
      <c r="EBA22" s="1"/>
      <c r="EBB22" s="1"/>
      <c r="EBC22" s="1"/>
      <c r="EBD22" s="1"/>
      <c r="EBE22" s="1"/>
      <c r="EBF22" s="1"/>
      <c r="EBG22" s="1"/>
      <c r="EBH22" s="1"/>
      <c r="EBI22" s="1"/>
      <c r="EBJ22" s="1"/>
      <c r="EBK22" s="1"/>
      <c r="EBL22" s="1"/>
      <c r="EBM22" s="1"/>
      <c r="EBN22" s="1"/>
      <c r="EBO22" s="1"/>
      <c r="EBP22" s="1"/>
      <c r="EBQ22" s="1"/>
      <c r="EBR22" s="1"/>
      <c r="EBS22" s="1"/>
      <c r="EBT22" s="1"/>
      <c r="EBU22" s="1"/>
      <c r="EBV22" s="1"/>
      <c r="EBW22" s="1"/>
      <c r="EBX22" s="1"/>
      <c r="EBY22" s="1"/>
      <c r="EBZ22" s="1"/>
      <c r="ECA22" s="1"/>
      <c r="ECB22" s="1"/>
      <c r="ECC22" s="1"/>
      <c r="ECD22" s="1"/>
      <c r="ECE22" s="1"/>
      <c r="ECF22" s="1"/>
      <c r="ECG22" s="1"/>
      <c r="ECH22" s="1"/>
      <c r="ECI22" s="1"/>
      <c r="ECJ22" s="1"/>
      <c r="ECK22" s="1"/>
      <c r="ECL22" s="1"/>
      <c r="ECM22" s="1"/>
      <c r="ECN22" s="1"/>
      <c r="ECO22" s="1"/>
      <c r="ECP22" s="1"/>
      <c r="ECQ22" s="1"/>
      <c r="ECR22" s="1"/>
      <c r="ECS22" s="1"/>
      <c r="ECT22" s="1"/>
      <c r="ECU22" s="1"/>
      <c r="ECV22" s="1"/>
      <c r="ECW22" s="1"/>
      <c r="ECX22" s="1"/>
      <c r="ECY22" s="1"/>
      <c r="ECZ22" s="1"/>
      <c r="EDA22" s="1"/>
      <c r="EDB22" s="1"/>
      <c r="EDC22" s="1"/>
      <c r="EDD22" s="1"/>
      <c r="EDE22" s="1"/>
      <c r="EDF22" s="1"/>
      <c r="EDG22" s="1"/>
      <c r="EDH22" s="1"/>
      <c r="EDI22" s="1"/>
      <c r="EDJ22" s="1"/>
      <c r="EDK22" s="1"/>
      <c r="EDL22" s="1"/>
      <c r="EDM22" s="1"/>
      <c r="EDN22" s="1"/>
      <c r="EDO22" s="1"/>
      <c r="EDP22" s="1"/>
      <c r="EDQ22" s="1"/>
      <c r="EDR22" s="1"/>
      <c r="EDS22" s="1"/>
      <c r="EDT22" s="1"/>
      <c r="EDU22" s="1"/>
      <c r="EDV22" s="1"/>
      <c r="EDW22" s="1"/>
      <c r="EDX22" s="1"/>
      <c r="EDY22" s="1"/>
      <c r="EDZ22" s="1"/>
      <c r="EEA22" s="1"/>
      <c r="EEB22" s="1"/>
      <c r="EEC22" s="1"/>
      <c r="EED22" s="1"/>
      <c r="EEE22" s="1"/>
      <c r="EEF22" s="1"/>
      <c r="EEG22" s="1"/>
      <c r="EEH22" s="1"/>
      <c r="EEI22" s="1"/>
      <c r="EEJ22" s="1"/>
      <c r="EEK22" s="1"/>
      <c r="EEL22" s="1"/>
      <c r="EEM22" s="1"/>
      <c r="EEN22" s="1"/>
      <c r="EEO22" s="1"/>
      <c r="EEP22" s="1"/>
      <c r="EEQ22" s="1"/>
      <c r="EER22" s="1"/>
      <c r="EES22" s="1"/>
      <c r="EET22" s="1"/>
      <c r="EEU22" s="1"/>
      <c r="EEV22" s="1"/>
      <c r="EEW22" s="1"/>
      <c r="EEX22" s="1"/>
      <c r="EEY22" s="1"/>
      <c r="EEZ22" s="1"/>
      <c r="EFA22" s="1"/>
      <c r="EFB22" s="1"/>
      <c r="EFC22" s="1"/>
      <c r="EFD22" s="1"/>
      <c r="EFE22" s="1"/>
      <c r="EFF22" s="1"/>
      <c r="EFG22" s="1"/>
      <c r="EFH22" s="1"/>
      <c r="EFI22" s="1"/>
      <c r="EFJ22" s="1"/>
      <c r="EFK22" s="1"/>
      <c r="EFL22" s="1"/>
      <c r="EFM22" s="1"/>
      <c r="EFN22" s="1"/>
      <c r="EFO22" s="1"/>
      <c r="EFP22" s="1"/>
      <c r="EFQ22" s="1"/>
      <c r="EFR22" s="1"/>
      <c r="EFS22" s="1"/>
      <c r="EFT22" s="1"/>
      <c r="EFU22" s="1"/>
      <c r="EFV22" s="1"/>
      <c r="EFW22" s="1"/>
      <c r="EFX22" s="1"/>
      <c r="EFY22" s="1"/>
      <c r="EFZ22" s="1"/>
      <c r="EGA22" s="1"/>
      <c r="EGB22" s="1"/>
      <c r="EGC22" s="1"/>
      <c r="EGD22" s="1"/>
      <c r="EGE22" s="1"/>
      <c r="EGF22" s="1"/>
      <c r="EGG22" s="1"/>
      <c r="EGH22" s="1"/>
      <c r="EGI22" s="1"/>
      <c r="EGJ22" s="1"/>
      <c r="EGK22" s="1"/>
      <c r="EGL22" s="1"/>
      <c r="EGM22" s="1"/>
      <c r="EGN22" s="1"/>
      <c r="EGO22" s="1"/>
      <c r="EGP22" s="1"/>
      <c r="EGQ22" s="1"/>
      <c r="EGR22" s="1"/>
      <c r="EGS22" s="1"/>
      <c r="EGT22" s="1"/>
      <c r="EGU22" s="1"/>
      <c r="EGV22" s="1"/>
      <c r="EGW22" s="1"/>
      <c r="EGX22" s="1"/>
      <c r="EGY22" s="1"/>
      <c r="EGZ22" s="1"/>
      <c r="EHA22" s="1"/>
      <c r="EHB22" s="1"/>
      <c r="EHC22" s="1"/>
      <c r="EHD22" s="1"/>
      <c r="EHE22" s="1"/>
      <c r="EHF22" s="1"/>
      <c r="EHG22" s="1"/>
      <c r="EHH22" s="1"/>
      <c r="EHI22" s="1"/>
      <c r="EHJ22" s="1"/>
      <c r="EHK22" s="1"/>
      <c r="EHL22" s="1"/>
      <c r="EHM22" s="1"/>
      <c r="EHN22" s="1"/>
      <c r="EHO22" s="1"/>
      <c r="EHP22" s="1"/>
      <c r="EHQ22" s="1"/>
      <c r="EHR22" s="1"/>
      <c r="EHS22" s="1"/>
      <c r="EHT22" s="1"/>
      <c r="EHU22" s="1"/>
      <c r="EHV22" s="1"/>
      <c r="EHW22" s="1"/>
      <c r="EHX22" s="1"/>
      <c r="EHY22" s="1"/>
      <c r="EHZ22" s="1"/>
      <c r="EIA22" s="1"/>
      <c r="EIB22" s="1"/>
      <c r="EIC22" s="1"/>
      <c r="EID22" s="1"/>
      <c r="EIE22" s="1"/>
      <c r="EIF22" s="1"/>
      <c r="EIG22" s="1"/>
      <c r="EIH22" s="1"/>
      <c r="EII22" s="1"/>
      <c r="EIJ22" s="1"/>
      <c r="EIK22" s="1"/>
      <c r="EIL22" s="1"/>
      <c r="EIM22" s="1"/>
      <c r="EIN22" s="1"/>
      <c r="EIO22" s="1"/>
      <c r="EIP22" s="1"/>
      <c r="EIQ22" s="1"/>
      <c r="EIR22" s="1"/>
      <c r="EIS22" s="1"/>
      <c r="EIT22" s="1"/>
      <c r="EIU22" s="1"/>
      <c r="EIV22" s="1"/>
      <c r="EIW22" s="1"/>
      <c r="EIX22" s="1"/>
      <c r="EIY22" s="1"/>
      <c r="EIZ22" s="1"/>
      <c r="EJA22" s="1"/>
      <c r="EJB22" s="1"/>
      <c r="EJC22" s="1"/>
      <c r="EJD22" s="1"/>
      <c r="EJE22" s="1"/>
      <c r="EJF22" s="1"/>
      <c r="EJG22" s="1"/>
      <c r="EJH22" s="1"/>
      <c r="EJI22" s="1"/>
      <c r="EJJ22" s="1"/>
      <c r="EJK22" s="1"/>
      <c r="EJL22" s="1"/>
      <c r="EJM22" s="1"/>
      <c r="EJN22" s="1"/>
      <c r="EJO22" s="1"/>
      <c r="EJP22" s="1"/>
      <c r="EJQ22" s="1"/>
      <c r="EJR22" s="1"/>
      <c r="EJS22" s="1"/>
      <c r="EJT22" s="1"/>
      <c r="EJU22" s="1"/>
      <c r="EJV22" s="1"/>
      <c r="EJW22" s="1"/>
      <c r="EJX22" s="1"/>
      <c r="EJY22" s="1"/>
      <c r="EJZ22" s="1"/>
      <c r="EKA22" s="1"/>
      <c r="EKB22" s="1"/>
      <c r="EKC22" s="1"/>
      <c r="EKD22" s="1"/>
      <c r="EKE22" s="1"/>
      <c r="EKF22" s="1"/>
      <c r="EKG22" s="1"/>
    </row>
    <row r="23" spans="1:3673" x14ac:dyDescent="0.2">
      <c r="A23" s="11"/>
      <c r="B23" s="147"/>
      <c r="C23" s="14"/>
      <c r="D23" s="14"/>
      <c r="E23" s="14"/>
      <c r="F23" s="14"/>
      <c r="G23" s="147"/>
      <c r="H23" s="15"/>
      <c r="I23" s="15"/>
      <c r="J23" s="15"/>
      <c r="K23" s="15"/>
      <c r="L23" s="147"/>
      <c r="M23" s="14"/>
      <c r="N23" s="14"/>
      <c r="O23" s="147"/>
      <c r="P23" s="13"/>
      <c r="Q23" s="13"/>
    </row>
    <row r="24" spans="1:3673" s="160" customFormat="1" x14ac:dyDescent="0.2">
      <c r="A24" s="138" t="s">
        <v>10</v>
      </c>
      <c r="B24" s="147"/>
      <c r="C24" s="165">
        <v>2016.6167700000001</v>
      </c>
      <c r="D24" s="165">
        <v>1835.8333</v>
      </c>
      <c r="E24" s="165">
        <v>1732.2294400000001</v>
      </c>
      <c r="F24" s="165">
        <v>1699.92948</v>
      </c>
      <c r="G24" s="147"/>
      <c r="H24" s="140">
        <v>2.9448134600000002</v>
      </c>
      <c r="I24" s="164">
        <v>2.6814860299999999</v>
      </c>
      <c r="J24" s="164">
        <v>2.52468958</v>
      </c>
      <c r="K24" s="164">
        <v>2.4757511600000002</v>
      </c>
      <c r="L24" s="147"/>
      <c r="M24" s="165">
        <v>2432.5477599999999</v>
      </c>
      <c r="N24" s="165">
        <f>F24</f>
        <v>1699.92948</v>
      </c>
      <c r="O24" s="147"/>
      <c r="P24" s="164">
        <v>3.6460597899999998</v>
      </c>
      <c r="Q24" s="164">
        <f>K24</f>
        <v>2.4757511600000002</v>
      </c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  <c r="IW24" s="1"/>
      <c r="IX24" s="1"/>
      <c r="IY24" s="1"/>
      <c r="IZ24" s="1"/>
      <c r="JA24" s="1"/>
      <c r="JB24" s="1"/>
      <c r="JC24" s="1"/>
      <c r="JD24" s="1"/>
      <c r="JE24" s="1"/>
      <c r="JF24" s="1"/>
      <c r="JG24" s="1"/>
      <c r="JH24" s="1"/>
      <c r="JI24" s="1"/>
      <c r="JJ24" s="1"/>
      <c r="JK24" s="1"/>
      <c r="JL24" s="1"/>
      <c r="JM24" s="1"/>
      <c r="JN24" s="1"/>
      <c r="JO24" s="1"/>
      <c r="JP24" s="1"/>
      <c r="JQ24" s="1"/>
      <c r="JR24" s="1"/>
      <c r="JS24" s="1"/>
      <c r="JT24" s="1"/>
      <c r="JU24" s="1"/>
      <c r="JV24" s="1"/>
      <c r="JW24" s="1"/>
      <c r="JX24" s="1"/>
      <c r="JY24" s="1"/>
      <c r="JZ24" s="1"/>
      <c r="KA24" s="1"/>
      <c r="KB24" s="1"/>
      <c r="KC24" s="1"/>
      <c r="KD24" s="1"/>
      <c r="KE24" s="1"/>
      <c r="KF24" s="1"/>
      <c r="KG24" s="1"/>
      <c r="KH24" s="1"/>
      <c r="KI24" s="1"/>
      <c r="KJ24" s="1"/>
      <c r="KK24" s="1"/>
      <c r="KL24" s="1"/>
      <c r="KM24" s="1"/>
      <c r="KN24" s="1"/>
      <c r="KO24" s="1"/>
      <c r="KP24" s="1"/>
      <c r="KQ24" s="1"/>
      <c r="KR24" s="1"/>
      <c r="KS24" s="1"/>
      <c r="KT24" s="1"/>
      <c r="KU24" s="1"/>
      <c r="KV24" s="1"/>
      <c r="KW24" s="1"/>
      <c r="KX24" s="1"/>
      <c r="KY24" s="1"/>
      <c r="KZ24" s="1"/>
      <c r="LA24" s="1"/>
      <c r="LB24" s="1"/>
      <c r="LC24" s="1"/>
      <c r="LD24" s="1"/>
      <c r="LE24" s="1"/>
      <c r="LF24" s="1"/>
      <c r="LG24" s="1"/>
      <c r="LH24" s="1"/>
      <c r="LI24" s="1"/>
      <c r="LJ24" s="1"/>
      <c r="LK24" s="1"/>
      <c r="LL24" s="1"/>
      <c r="LM24" s="1"/>
      <c r="LN24" s="1"/>
      <c r="LO24" s="1"/>
      <c r="LP24" s="1"/>
      <c r="LQ24" s="1"/>
      <c r="LR24" s="1"/>
      <c r="LS24" s="1"/>
      <c r="LT24" s="1"/>
      <c r="LU24" s="1"/>
      <c r="LV24" s="1"/>
      <c r="LW24" s="1"/>
      <c r="LX24" s="1"/>
      <c r="LY24" s="1"/>
      <c r="LZ24" s="1"/>
      <c r="MA24" s="1"/>
      <c r="MB24" s="1"/>
      <c r="MC24" s="1"/>
      <c r="MD24" s="1"/>
      <c r="ME24" s="1"/>
      <c r="MF24" s="1"/>
      <c r="MG24" s="1"/>
      <c r="MH24" s="1"/>
      <c r="MI24" s="1"/>
      <c r="MJ24" s="1"/>
      <c r="MK24" s="1"/>
      <c r="ML24" s="1"/>
      <c r="MM24" s="1"/>
      <c r="MN24" s="1"/>
      <c r="MO24" s="1"/>
      <c r="MP24" s="1"/>
      <c r="MQ24" s="1"/>
      <c r="MR24" s="1"/>
      <c r="MS24" s="1"/>
      <c r="MT24" s="1"/>
      <c r="MU24" s="1"/>
      <c r="MV24" s="1"/>
      <c r="MW24" s="1"/>
      <c r="MX24" s="1"/>
      <c r="MY24" s="1"/>
      <c r="MZ24" s="1"/>
      <c r="NA24" s="1"/>
      <c r="NB24" s="1"/>
      <c r="NC24" s="1"/>
      <c r="ND24" s="1"/>
      <c r="NE24" s="1"/>
      <c r="NF24" s="1"/>
      <c r="NG24" s="1"/>
      <c r="NH24" s="1"/>
      <c r="NI24" s="1"/>
      <c r="NJ24" s="1"/>
      <c r="NK24" s="1"/>
      <c r="NL24" s="1"/>
      <c r="NM24" s="1"/>
      <c r="NN24" s="1"/>
      <c r="NO24" s="1"/>
      <c r="NP24" s="1"/>
      <c r="NQ24" s="1"/>
      <c r="NR24" s="1"/>
      <c r="NS24" s="1"/>
      <c r="NT24" s="1"/>
      <c r="NU24" s="1"/>
      <c r="NV24" s="1"/>
      <c r="NW24" s="1"/>
      <c r="NX24" s="1"/>
      <c r="NY24" s="1"/>
      <c r="NZ24" s="1"/>
      <c r="OA24" s="1"/>
      <c r="OB24" s="1"/>
      <c r="OC24" s="1"/>
      <c r="OD24" s="1"/>
      <c r="OE24" s="1"/>
      <c r="OF24" s="1"/>
      <c r="OG24" s="1"/>
      <c r="OH24" s="1"/>
      <c r="OI24" s="1"/>
      <c r="OJ24" s="1"/>
      <c r="OK24" s="1"/>
      <c r="OL24" s="1"/>
      <c r="OM24" s="1"/>
      <c r="ON24" s="1"/>
      <c r="OO24" s="1"/>
      <c r="OP24" s="1"/>
      <c r="OQ24" s="1"/>
      <c r="OR24" s="1"/>
      <c r="OS24" s="1"/>
      <c r="OT24" s="1"/>
      <c r="OU24" s="1"/>
      <c r="OV24" s="1"/>
      <c r="OW24" s="1"/>
      <c r="OX24" s="1"/>
      <c r="OY24" s="1"/>
      <c r="OZ24" s="1"/>
      <c r="PA24" s="1"/>
      <c r="PB24" s="1"/>
      <c r="PC24" s="1"/>
      <c r="PD24" s="1"/>
      <c r="PE24" s="1"/>
      <c r="PF24" s="1"/>
      <c r="PG24" s="1"/>
      <c r="PH24" s="1"/>
      <c r="PI24" s="1"/>
      <c r="PJ24" s="1"/>
      <c r="PK24" s="1"/>
      <c r="PL24" s="1"/>
      <c r="PM24" s="1"/>
      <c r="PN24" s="1"/>
      <c r="PO24" s="1"/>
      <c r="PP24" s="1"/>
      <c r="PQ24" s="1"/>
      <c r="PR24" s="1"/>
      <c r="PS24" s="1"/>
      <c r="PT24" s="1"/>
      <c r="PU24" s="1"/>
      <c r="PV24" s="1"/>
      <c r="PW24" s="1"/>
      <c r="PX24" s="1"/>
      <c r="PY24" s="1"/>
      <c r="PZ24" s="1"/>
      <c r="QA24" s="1"/>
      <c r="QB24" s="1"/>
      <c r="QC24" s="1"/>
      <c r="QD24" s="1"/>
      <c r="QE24" s="1"/>
      <c r="QF24" s="1"/>
      <c r="QG24" s="1"/>
      <c r="QH24" s="1"/>
      <c r="QI24" s="1"/>
      <c r="QJ24" s="1"/>
      <c r="QK24" s="1"/>
      <c r="QL24" s="1"/>
      <c r="QM24" s="1"/>
      <c r="QN24" s="1"/>
      <c r="QO24" s="1"/>
      <c r="QP24" s="1"/>
      <c r="QQ24" s="1"/>
      <c r="QR24" s="1"/>
      <c r="QS24" s="1"/>
      <c r="QT24" s="1"/>
      <c r="QU24" s="1"/>
      <c r="QV24" s="1"/>
      <c r="QW24" s="1"/>
      <c r="QX24" s="1"/>
      <c r="QY24" s="1"/>
      <c r="QZ24" s="1"/>
      <c r="RA24" s="1"/>
      <c r="RB24" s="1"/>
      <c r="RC24" s="1"/>
      <c r="RD24" s="1"/>
      <c r="RE24" s="1"/>
      <c r="RF24" s="1"/>
      <c r="RG24" s="1"/>
      <c r="RH24" s="1"/>
      <c r="RI24" s="1"/>
      <c r="RJ24" s="1"/>
      <c r="RK24" s="1"/>
      <c r="RL24" s="1"/>
      <c r="RM24" s="1"/>
      <c r="RN24" s="1"/>
      <c r="RO24" s="1"/>
      <c r="RP24" s="1"/>
      <c r="RQ24" s="1"/>
      <c r="RR24" s="1"/>
      <c r="RS24" s="1"/>
      <c r="RT24" s="1"/>
      <c r="RU24" s="1"/>
      <c r="RV24" s="1"/>
      <c r="RW24" s="1"/>
      <c r="RX24" s="1"/>
      <c r="RY24" s="1"/>
      <c r="RZ24" s="1"/>
      <c r="SA24" s="1"/>
      <c r="SB24" s="1"/>
      <c r="SC24" s="1"/>
      <c r="SD24" s="1"/>
      <c r="SE24" s="1"/>
      <c r="SF24" s="1"/>
      <c r="SG24" s="1"/>
      <c r="SH24" s="1"/>
      <c r="SI24" s="1"/>
      <c r="SJ24" s="1"/>
      <c r="SK24" s="1"/>
      <c r="SL24" s="1"/>
      <c r="SM24" s="1"/>
      <c r="SN24" s="1"/>
      <c r="SO24" s="1"/>
      <c r="SP24" s="1"/>
      <c r="SQ24" s="1"/>
      <c r="SR24" s="1"/>
      <c r="SS24" s="1"/>
      <c r="ST24" s="1"/>
      <c r="SU24" s="1"/>
      <c r="SV24" s="1"/>
      <c r="SW24" s="1"/>
      <c r="SX24" s="1"/>
      <c r="SY24" s="1"/>
      <c r="SZ24" s="1"/>
      <c r="TA24" s="1"/>
      <c r="TB24" s="1"/>
      <c r="TC24" s="1"/>
      <c r="TD24" s="1"/>
      <c r="TE24" s="1"/>
      <c r="TF24" s="1"/>
      <c r="TG24" s="1"/>
      <c r="TH24" s="1"/>
      <c r="TI24" s="1"/>
      <c r="TJ24" s="1"/>
      <c r="TK24" s="1"/>
      <c r="TL24" s="1"/>
      <c r="TM24" s="1"/>
      <c r="TN24" s="1"/>
      <c r="TO24" s="1"/>
      <c r="TP24" s="1"/>
      <c r="TQ24" s="1"/>
      <c r="TR24" s="1"/>
      <c r="TS24" s="1"/>
      <c r="TT24" s="1"/>
      <c r="TU24" s="1"/>
      <c r="TV24" s="1"/>
      <c r="TW24" s="1"/>
      <c r="TX24" s="1"/>
      <c r="TY24" s="1"/>
      <c r="TZ24" s="1"/>
      <c r="UA24" s="1"/>
      <c r="UB24" s="1"/>
      <c r="UC24" s="1"/>
      <c r="UD24" s="1"/>
      <c r="UE24" s="1"/>
      <c r="UF24" s="1"/>
      <c r="UG24" s="1"/>
      <c r="UH24" s="1"/>
      <c r="UI24" s="1"/>
      <c r="UJ24" s="1"/>
      <c r="UK24" s="1"/>
      <c r="UL24" s="1"/>
      <c r="UM24" s="1"/>
      <c r="UN24" s="1"/>
      <c r="UO24" s="1"/>
      <c r="UP24" s="1"/>
      <c r="UQ24" s="1"/>
      <c r="UR24" s="1"/>
      <c r="US24" s="1"/>
      <c r="UT24" s="1"/>
      <c r="UU24" s="1"/>
      <c r="UV24" s="1"/>
      <c r="UW24" s="1"/>
      <c r="UX24" s="1"/>
      <c r="UY24" s="1"/>
      <c r="UZ24" s="1"/>
      <c r="VA24" s="1"/>
      <c r="VB24" s="1"/>
      <c r="VC24" s="1"/>
      <c r="VD24" s="1"/>
      <c r="VE24" s="1"/>
      <c r="VF24" s="1"/>
      <c r="VG24" s="1"/>
      <c r="VH24" s="1"/>
      <c r="VI24" s="1"/>
      <c r="VJ24" s="1"/>
      <c r="VK24" s="1"/>
      <c r="VL24" s="1"/>
      <c r="VM24" s="1"/>
      <c r="VN24" s="1"/>
      <c r="VO24" s="1"/>
      <c r="VP24" s="1"/>
      <c r="VQ24" s="1"/>
      <c r="VR24" s="1"/>
      <c r="VS24" s="1"/>
      <c r="VT24" s="1"/>
      <c r="VU24" s="1"/>
      <c r="VV24" s="1"/>
      <c r="VW24" s="1"/>
      <c r="VX24" s="1"/>
      <c r="VY24" s="1"/>
      <c r="VZ24" s="1"/>
      <c r="WA24" s="1"/>
      <c r="WB24" s="1"/>
      <c r="WC24" s="1"/>
      <c r="WD24" s="1"/>
      <c r="WE24" s="1"/>
      <c r="WF24" s="1"/>
      <c r="WG24" s="1"/>
      <c r="WH24" s="1"/>
      <c r="WI24" s="1"/>
      <c r="WJ24" s="1"/>
      <c r="WK24" s="1"/>
      <c r="WL24" s="1"/>
      <c r="WM24" s="1"/>
      <c r="WN24" s="1"/>
      <c r="WO24" s="1"/>
      <c r="WP24" s="1"/>
      <c r="WQ24" s="1"/>
      <c r="WR24" s="1"/>
      <c r="WS24" s="1"/>
      <c r="WT24" s="1"/>
      <c r="WU24" s="1"/>
      <c r="WV24" s="1"/>
      <c r="WW24" s="1"/>
      <c r="WX24" s="1"/>
      <c r="WY24" s="1"/>
      <c r="WZ24" s="1"/>
      <c r="XA24" s="1"/>
      <c r="XB24" s="1"/>
      <c r="XC24" s="1"/>
      <c r="XD24" s="1"/>
      <c r="XE24" s="1"/>
      <c r="XF24" s="1"/>
      <c r="XG24" s="1"/>
      <c r="XH24" s="1"/>
      <c r="XI24" s="1"/>
      <c r="XJ24" s="1"/>
      <c r="XK24" s="1"/>
      <c r="XL24" s="1"/>
      <c r="XM24" s="1"/>
      <c r="XN24" s="1"/>
      <c r="XO24" s="1"/>
      <c r="XP24" s="1"/>
      <c r="XQ24" s="1"/>
      <c r="XR24" s="1"/>
      <c r="XS24" s="1"/>
      <c r="XT24" s="1"/>
      <c r="XU24" s="1"/>
      <c r="XV24" s="1"/>
      <c r="XW24" s="1"/>
      <c r="XX24" s="1"/>
      <c r="XY24" s="1"/>
      <c r="XZ24" s="1"/>
      <c r="YA24" s="1"/>
      <c r="YB24" s="1"/>
      <c r="YC24" s="1"/>
      <c r="YD24" s="1"/>
      <c r="YE24" s="1"/>
      <c r="YF24" s="1"/>
      <c r="YG24" s="1"/>
      <c r="YH24" s="1"/>
      <c r="YI24" s="1"/>
      <c r="YJ24" s="1"/>
      <c r="YK24" s="1"/>
      <c r="YL24" s="1"/>
      <c r="YM24" s="1"/>
      <c r="YN24" s="1"/>
      <c r="YO24" s="1"/>
      <c r="YP24" s="1"/>
      <c r="YQ24" s="1"/>
      <c r="YR24" s="1"/>
      <c r="YS24" s="1"/>
      <c r="YT24" s="1"/>
      <c r="YU24" s="1"/>
      <c r="YV24" s="1"/>
      <c r="YW24" s="1"/>
      <c r="YX24" s="1"/>
      <c r="YY24" s="1"/>
      <c r="YZ24" s="1"/>
      <c r="ZA24" s="1"/>
      <c r="ZB24" s="1"/>
      <c r="ZC24" s="1"/>
      <c r="ZD24" s="1"/>
      <c r="ZE24" s="1"/>
      <c r="ZF24" s="1"/>
      <c r="ZG24" s="1"/>
      <c r="ZH24" s="1"/>
      <c r="ZI24" s="1"/>
      <c r="ZJ24" s="1"/>
      <c r="ZK24" s="1"/>
      <c r="ZL24" s="1"/>
      <c r="ZM24" s="1"/>
      <c r="ZN24" s="1"/>
      <c r="ZO24" s="1"/>
      <c r="ZP24" s="1"/>
      <c r="ZQ24" s="1"/>
      <c r="ZR24" s="1"/>
      <c r="ZS24" s="1"/>
      <c r="ZT24" s="1"/>
      <c r="ZU24" s="1"/>
      <c r="ZV24" s="1"/>
      <c r="ZW24" s="1"/>
      <c r="ZX24" s="1"/>
      <c r="ZY24" s="1"/>
      <c r="ZZ24" s="1"/>
      <c r="AAA24" s="1"/>
      <c r="AAB24" s="1"/>
      <c r="AAC24" s="1"/>
      <c r="AAD24" s="1"/>
      <c r="AAE24" s="1"/>
      <c r="AAF24" s="1"/>
      <c r="AAG24" s="1"/>
      <c r="AAH24" s="1"/>
      <c r="AAI24" s="1"/>
      <c r="AAJ24" s="1"/>
      <c r="AAK24" s="1"/>
      <c r="AAL24" s="1"/>
      <c r="AAM24" s="1"/>
      <c r="AAN24" s="1"/>
      <c r="AAO24" s="1"/>
      <c r="AAP24" s="1"/>
      <c r="AAQ24" s="1"/>
      <c r="AAR24" s="1"/>
      <c r="AAS24" s="1"/>
      <c r="AAT24" s="1"/>
      <c r="AAU24" s="1"/>
      <c r="AAV24" s="1"/>
      <c r="AAW24" s="1"/>
      <c r="AAX24" s="1"/>
      <c r="AAY24" s="1"/>
      <c r="AAZ24" s="1"/>
      <c r="ABA24" s="1"/>
      <c r="ABB24" s="1"/>
      <c r="ABC24" s="1"/>
      <c r="ABD24" s="1"/>
      <c r="ABE24" s="1"/>
      <c r="ABF24" s="1"/>
      <c r="ABG24" s="1"/>
      <c r="ABH24" s="1"/>
      <c r="ABI24" s="1"/>
      <c r="ABJ24" s="1"/>
      <c r="ABK24" s="1"/>
      <c r="ABL24" s="1"/>
      <c r="ABM24" s="1"/>
      <c r="ABN24" s="1"/>
      <c r="ABO24" s="1"/>
      <c r="ABP24" s="1"/>
      <c r="ABQ24" s="1"/>
      <c r="ABR24" s="1"/>
      <c r="ABS24" s="1"/>
      <c r="ABT24" s="1"/>
      <c r="ABU24" s="1"/>
      <c r="ABV24" s="1"/>
      <c r="ABW24" s="1"/>
      <c r="ABX24" s="1"/>
      <c r="ABY24" s="1"/>
      <c r="ABZ24" s="1"/>
      <c r="ACA24" s="1"/>
      <c r="ACB24" s="1"/>
      <c r="ACC24" s="1"/>
      <c r="ACD24" s="1"/>
      <c r="ACE24" s="1"/>
      <c r="ACF24" s="1"/>
      <c r="ACG24" s="1"/>
      <c r="ACH24" s="1"/>
      <c r="ACI24" s="1"/>
      <c r="ACJ24" s="1"/>
      <c r="ACK24" s="1"/>
      <c r="ACL24" s="1"/>
      <c r="ACM24" s="1"/>
      <c r="ACN24" s="1"/>
      <c r="ACO24" s="1"/>
      <c r="ACP24" s="1"/>
      <c r="ACQ24" s="1"/>
      <c r="ACR24" s="1"/>
      <c r="ACS24" s="1"/>
      <c r="ACT24" s="1"/>
      <c r="ACU24" s="1"/>
      <c r="ACV24" s="1"/>
      <c r="ACW24" s="1"/>
      <c r="ACX24" s="1"/>
      <c r="ACY24" s="1"/>
      <c r="ACZ24" s="1"/>
      <c r="ADA24" s="1"/>
      <c r="ADB24" s="1"/>
      <c r="ADC24" s="1"/>
      <c r="ADD24" s="1"/>
      <c r="ADE24" s="1"/>
      <c r="ADF24" s="1"/>
      <c r="ADG24" s="1"/>
      <c r="ADH24" s="1"/>
      <c r="ADI24" s="1"/>
      <c r="ADJ24" s="1"/>
      <c r="ADK24" s="1"/>
      <c r="ADL24" s="1"/>
      <c r="ADM24" s="1"/>
      <c r="ADN24" s="1"/>
      <c r="ADO24" s="1"/>
      <c r="ADP24" s="1"/>
      <c r="ADQ24" s="1"/>
      <c r="ADR24" s="1"/>
      <c r="ADS24" s="1"/>
      <c r="ADT24" s="1"/>
      <c r="ADU24" s="1"/>
      <c r="ADV24" s="1"/>
      <c r="ADW24" s="1"/>
      <c r="ADX24" s="1"/>
      <c r="ADY24" s="1"/>
      <c r="ADZ24" s="1"/>
      <c r="AEA24" s="1"/>
      <c r="AEB24" s="1"/>
      <c r="AEC24" s="1"/>
      <c r="AED24" s="1"/>
      <c r="AEE24" s="1"/>
      <c r="AEF24" s="1"/>
      <c r="AEG24" s="1"/>
      <c r="AEH24" s="1"/>
      <c r="AEI24" s="1"/>
      <c r="AEJ24" s="1"/>
      <c r="AEK24" s="1"/>
      <c r="AEL24" s="1"/>
      <c r="AEM24" s="1"/>
      <c r="AEN24" s="1"/>
      <c r="AEO24" s="1"/>
      <c r="AEP24" s="1"/>
      <c r="AEQ24" s="1"/>
      <c r="AER24" s="1"/>
      <c r="AES24" s="1"/>
      <c r="AET24" s="1"/>
      <c r="AEU24" s="1"/>
      <c r="AEV24" s="1"/>
      <c r="AEW24" s="1"/>
      <c r="AEX24" s="1"/>
      <c r="AEY24" s="1"/>
      <c r="AEZ24" s="1"/>
      <c r="AFA24" s="1"/>
      <c r="AFB24" s="1"/>
      <c r="AFC24" s="1"/>
      <c r="AFD24" s="1"/>
      <c r="AFE24" s="1"/>
      <c r="AFF24" s="1"/>
      <c r="AFG24" s="1"/>
      <c r="AFH24" s="1"/>
      <c r="AFI24" s="1"/>
      <c r="AFJ24" s="1"/>
      <c r="AFK24" s="1"/>
      <c r="AFL24" s="1"/>
      <c r="AFM24" s="1"/>
      <c r="AFN24" s="1"/>
      <c r="AFO24" s="1"/>
      <c r="AFP24" s="1"/>
      <c r="AFQ24" s="1"/>
      <c r="AFR24" s="1"/>
      <c r="AFS24" s="1"/>
      <c r="AFT24" s="1"/>
      <c r="AFU24" s="1"/>
      <c r="AFV24" s="1"/>
      <c r="AFW24" s="1"/>
      <c r="AFX24" s="1"/>
      <c r="AFY24" s="1"/>
      <c r="AFZ24" s="1"/>
      <c r="AGA24" s="1"/>
      <c r="AGB24" s="1"/>
      <c r="AGC24" s="1"/>
      <c r="AGD24" s="1"/>
      <c r="AGE24" s="1"/>
      <c r="AGF24" s="1"/>
      <c r="AGG24" s="1"/>
      <c r="AGH24" s="1"/>
      <c r="AGI24" s="1"/>
      <c r="AGJ24" s="1"/>
      <c r="AGK24" s="1"/>
      <c r="AGL24" s="1"/>
      <c r="AGM24" s="1"/>
      <c r="AGN24" s="1"/>
      <c r="AGO24" s="1"/>
      <c r="AGP24" s="1"/>
      <c r="AGQ24" s="1"/>
      <c r="AGR24" s="1"/>
      <c r="AGS24" s="1"/>
      <c r="AGT24" s="1"/>
      <c r="AGU24" s="1"/>
      <c r="AGV24" s="1"/>
      <c r="AGW24" s="1"/>
      <c r="AGX24" s="1"/>
      <c r="AGY24" s="1"/>
      <c r="AGZ24" s="1"/>
      <c r="AHA24" s="1"/>
      <c r="AHB24" s="1"/>
      <c r="AHC24" s="1"/>
      <c r="AHD24" s="1"/>
      <c r="AHE24" s="1"/>
      <c r="AHF24" s="1"/>
      <c r="AHG24" s="1"/>
      <c r="AHH24" s="1"/>
      <c r="AHI24" s="1"/>
      <c r="AHJ24" s="1"/>
      <c r="AHK24" s="1"/>
      <c r="AHL24" s="1"/>
      <c r="AHM24" s="1"/>
      <c r="AHN24" s="1"/>
      <c r="AHO24" s="1"/>
      <c r="AHP24" s="1"/>
      <c r="AHQ24" s="1"/>
      <c r="AHR24" s="1"/>
      <c r="AHS24" s="1"/>
      <c r="AHT24" s="1"/>
      <c r="AHU24" s="1"/>
      <c r="AHV24" s="1"/>
      <c r="AHW24" s="1"/>
      <c r="AHX24" s="1"/>
      <c r="AHY24" s="1"/>
      <c r="AHZ24" s="1"/>
      <c r="AIA24" s="1"/>
      <c r="AIB24" s="1"/>
      <c r="AIC24" s="1"/>
      <c r="AID24" s="1"/>
      <c r="AIE24" s="1"/>
      <c r="AIF24" s="1"/>
      <c r="AIG24" s="1"/>
      <c r="AIH24" s="1"/>
      <c r="AII24" s="1"/>
      <c r="AIJ24" s="1"/>
      <c r="AIK24" s="1"/>
      <c r="AIL24" s="1"/>
      <c r="AIM24" s="1"/>
      <c r="AIN24" s="1"/>
      <c r="AIO24" s="1"/>
      <c r="AIP24" s="1"/>
      <c r="AIQ24" s="1"/>
      <c r="AIR24" s="1"/>
      <c r="AIS24" s="1"/>
      <c r="AIT24" s="1"/>
      <c r="AIU24" s="1"/>
      <c r="AIV24" s="1"/>
      <c r="AIW24" s="1"/>
      <c r="AIX24" s="1"/>
      <c r="AIY24" s="1"/>
      <c r="AIZ24" s="1"/>
      <c r="AJA24" s="1"/>
      <c r="AJB24" s="1"/>
      <c r="AJC24" s="1"/>
      <c r="AJD24" s="1"/>
      <c r="AJE24" s="1"/>
      <c r="AJF24" s="1"/>
      <c r="AJG24" s="1"/>
      <c r="AJH24" s="1"/>
      <c r="AJI24" s="1"/>
      <c r="AJJ24" s="1"/>
      <c r="AJK24" s="1"/>
      <c r="AJL24" s="1"/>
      <c r="AJM24" s="1"/>
      <c r="AJN24" s="1"/>
      <c r="AJO24" s="1"/>
      <c r="AJP24" s="1"/>
      <c r="AJQ24" s="1"/>
      <c r="AJR24" s="1"/>
      <c r="AJS24" s="1"/>
      <c r="AJT24" s="1"/>
      <c r="AJU24" s="1"/>
      <c r="AJV24" s="1"/>
      <c r="AJW24" s="1"/>
      <c r="AJX24" s="1"/>
      <c r="AJY24" s="1"/>
      <c r="AJZ24" s="1"/>
      <c r="AKA24" s="1"/>
      <c r="AKB24" s="1"/>
      <c r="AKC24" s="1"/>
      <c r="AKD24" s="1"/>
      <c r="AKE24" s="1"/>
      <c r="AKF24" s="1"/>
      <c r="AKG24" s="1"/>
      <c r="AKH24" s="1"/>
      <c r="AKI24" s="1"/>
      <c r="AKJ24" s="1"/>
      <c r="AKK24" s="1"/>
      <c r="AKL24" s="1"/>
      <c r="AKM24" s="1"/>
      <c r="AKN24" s="1"/>
      <c r="AKO24" s="1"/>
      <c r="AKP24" s="1"/>
      <c r="AKQ24" s="1"/>
      <c r="AKR24" s="1"/>
      <c r="AKS24" s="1"/>
      <c r="AKT24" s="1"/>
      <c r="AKU24" s="1"/>
      <c r="AKV24" s="1"/>
      <c r="AKW24" s="1"/>
      <c r="AKX24" s="1"/>
      <c r="AKY24" s="1"/>
      <c r="AKZ24" s="1"/>
      <c r="ALA24" s="1"/>
      <c r="ALB24" s="1"/>
      <c r="ALC24" s="1"/>
      <c r="ALD24" s="1"/>
      <c r="ALE24" s="1"/>
      <c r="ALF24" s="1"/>
      <c r="ALG24" s="1"/>
      <c r="ALH24" s="1"/>
      <c r="ALI24" s="1"/>
      <c r="ALJ24" s="1"/>
      <c r="ALK24" s="1"/>
      <c r="ALL24" s="1"/>
      <c r="ALM24" s="1"/>
      <c r="ALN24" s="1"/>
      <c r="ALO24" s="1"/>
      <c r="ALP24" s="1"/>
      <c r="ALQ24" s="1"/>
      <c r="ALR24" s="1"/>
      <c r="ALS24" s="1"/>
      <c r="ALT24" s="1"/>
      <c r="ALU24" s="1"/>
      <c r="ALV24" s="1"/>
      <c r="ALW24" s="1"/>
      <c r="ALX24" s="1"/>
      <c r="ALY24" s="1"/>
      <c r="ALZ24" s="1"/>
      <c r="AMA24" s="1"/>
      <c r="AMB24" s="1"/>
      <c r="AMC24" s="1"/>
      <c r="AMD24" s="1"/>
      <c r="AME24" s="1"/>
      <c r="AMF24" s="1"/>
      <c r="AMG24" s="1"/>
      <c r="AMH24" s="1"/>
      <c r="AMI24" s="1"/>
      <c r="AMJ24" s="1"/>
      <c r="AMK24" s="1"/>
      <c r="AML24" s="1"/>
      <c r="AMM24" s="1"/>
      <c r="AMN24" s="1"/>
      <c r="AMO24" s="1"/>
      <c r="AMP24" s="1"/>
      <c r="AMQ24" s="1"/>
      <c r="AMR24" s="1"/>
      <c r="AMS24" s="1"/>
      <c r="AMT24" s="1"/>
      <c r="AMU24" s="1"/>
      <c r="AMV24" s="1"/>
      <c r="AMW24" s="1"/>
      <c r="AMX24" s="1"/>
      <c r="AMY24" s="1"/>
      <c r="AMZ24" s="1"/>
      <c r="ANA24" s="1"/>
      <c r="ANB24" s="1"/>
      <c r="ANC24" s="1"/>
      <c r="AND24" s="1"/>
      <c r="ANE24" s="1"/>
      <c r="ANF24" s="1"/>
      <c r="ANG24" s="1"/>
      <c r="ANH24" s="1"/>
      <c r="ANI24" s="1"/>
      <c r="ANJ24" s="1"/>
      <c r="ANK24" s="1"/>
      <c r="ANL24" s="1"/>
      <c r="ANM24" s="1"/>
      <c r="ANN24" s="1"/>
      <c r="ANO24" s="1"/>
      <c r="ANP24" s="1"/>
      <c r="ANQ24" s="1"/>
      <c r="ANR24" s="1"/>
      <c r="ANS24" s="1"/>
      <c r="ANT24" s="1"/>
      <c r="ANU24" s="1"/>
      <c r="ANV24" s="1"/>
      <c r="ANW24" s="1"/>
      <c r="ANX24" s="1"/>
      <c r="ANY24" s="1"/>
      <c r="ANZ24" s="1"/>
      <c r="AOA24" s="1"/>
      <c r="AOB24" s="1"/>
      <c r="AOC24" s="1"/>
      <c r="AOD24" s="1"/>
      <c r="AOE24" s="1"/>
      <c r="AOF24" s="1"/>
      <c r="AOG24" s="1"/>
      <c r="AOH24" s="1"/>
      <c r="AOI24" s="1"/>
      <c r="AOJ24" s="1"/>
      <c r="AOK24" s="1"/>
      <c r="AOL24" s="1"/>
      <c r="AOM24" s="1"/>
      <c r="AON24" s="1"/>
      <c r="AOO24" s="1"/>
      <c r="AOP24" s="1"/>
      <c r="AOQ24" s="1"/>
      <c r="AOR24" s="1"/>
      <c r="AOS24" s="1"/>
      <c r="AOT24" s="1"/>
      <c r="AOU24" s="1"/>
      <c r="AOV24" s="1"/>
      <c r="AOW24" s="1"/>
      <c r="AOX24" s="1"/>
      <c r="AOY24" s="1"/>
      <c r="AOZ24" s="1"/>
      <c r="APA24" s="1"/>
      <c r="APB24" s="1"/>
      <c r="APC24" s="1"/>
      <c r="APD24" s="1"/>
      <c r="APE24" s="1"/>
      <c r="APF24" s="1"/>
      <c r="APG24" s="1"/>
      <c r="APH24" s="1"/>
      <c r="API24" s="1"/>
      <c r="APJ24" s="1"/>
      <c r="APK24" s="1"/>
      <c r="APL24" s="1"/>
      <c r="APM24" s="1"/>
      <c r="APN24" s="1"/>
      <c r="APO24" s="1"/>
      <c r="APP24" s="1"/>
      <c r="APQ24" s="1"/>
      <c r="APR24" s="1"/>
      <c r="APS24" s="1"/>
      <c r="APT24" s="1"/>
      <c r="APU24" s="1"/>
      <c r="APV24" s="1"/>
      <c r="APW24" s="1"/>
      <c r="APX24" s="1"/>
      <c r="APY24" s="1"/>
      <c r="APZ24" s="1"/>
      <c r="AQA24" s="1"/>
      <c r="AQB24" s="1"/>
      <c r="AQC24" s="1"/>
      <c r="AQD24" s="1"/>
      <c r="AQE24" s="1"/>
      <c r="AQF24" s="1"/>
      <c r="AQG24" s="1"/>
      <c r="AQH24" s="1"/>
      <c r="AQI24" s="1"/>
      <c r="AQJ24" s="1"/>
      <c r="AQK24" s="1"/>
      <c r="AQL24" s="1"/>
      <c r="AQM24" s="1"/>
      <c r="AQN24" s="1"/>
      <c r="AQO24" s="1"/>
      <c r="AQP24" s="1"/>
      <c r="AQQ24" s="1"/>
      <c r="AQR24" s="1"/>
      <c r="AQS24" s="1"/>
      <c r="AQT24" s="1"/>
      <c r="AQU24" s="1"/>
      <c r="AQV24" s="1"/>
      <c r="AQW24" s="1"/>
      <c r="AQX24" s="1"/>
      <c r="AQY24" s="1"/>
      <c r="AQZ24" s="1"/>
      <c r="ARA24" s="1"/>
      <c r="ARB24" s="1"/>
      <c r="ARC24" s="1"/>
      <c r="ARD24" s="1"/>
      <c r="ARE24" s="1"/>
      <c r="ARF24" s="1"/>
      <c r="ARG24" s="1"/>
      <c r="ARH24" s="1"/>
      <c r="ARI24" s="1"/>
      <c r="ARJ24" s="1"/>
      <c r="ARK24" s="1"/>
      <c r="ARL24" s="1"/>
      <c r="ARM24" s="1"/>
      <c r="ARN24" s="1"/>
      <c r="ARO24" s="1"/>
      <c r="ARP24" s="1"/>
      <c r="ARQ24" s="1"/>
      <c r="ARR24" s="1"/>
      <c r="ARS24" s="1"/>
      <c r="ART24" s="1"/>
      <c r="ARU24" s="1"/>
      <c r="ARV24" s="1"/>
      <c r="ARW24" s="1"/>
      <c r="ARX24" s="1"/>
      <c r="ARY24" s="1"/>
      <c r="ARZ24" s="1"/>
      <c r="ASA24" s="1"/>
      <c r="ASB24" s="1"/>
      <c r="ASC24" s="1"/>
      <c r="ASD24" s="1"/>
      <c r="ASE24" s="1"/>
      <c r="ASF24" s="1"/>
      <c r="ASG24" s="1"/>
      <c r="ASH24" s="1"/>
      <c r="ASI24" s="1"/>
      <c r="ASJ24" s="1"/>
      <c r="ASK24" s="1"/>
      <c r="ASL24" s="1"/>
      <c r="ASM24" s="1"/>
      <c r="ASN24" s="1"/>
      <c r="ASO24" s="1"/>
      <c r="ASP24" s="1"/>
      <c r="ASQ24" s="1"/>
      <c r="ASR24" s="1"/>
      <c r="ASS24" s="1"/>
      <c r="AST24" s="1"/>
      <c r="ASU24" s="1"/>
      <c r="ASV24" s="1"/>
      <c r="ASW24" s="1"/>
      <c r="ASX24" s="1"/>
      <c r="ASY24" s="1"/>
      <c r="ASZ24" s="1"/>
      <c r="ATA24" s="1"/>
      <c r="ATB24" s="1"/>
      <c r="ATC24" s="1"/>
      <c r="ATD24" s="1"/>
      <c r="ATE24" s="1"/>
      <c r="ATF24" s="1"/>
      <c r="ATG24" s="1"/>
      <c r="ATH24" s="1"/>
      <c r="ATI24" s="1"/>
      <c r="ATJ24" s="1"/>
      <c r="ATK24" s="1"/>
      <c r="ATL24" s="1"/>
      <c r="ATM24" s="1"/>
      <c r="ATN24" s="1"/>
      <c r="ATO24" s="1"/>
      <c r="ATP24" s="1"/>
      <c r="ATQ24" s="1"/>
      <c r="ATR24" s="1"/>
      <c r="ATS24" s="1"/>
      <c r="ATT24" s="1"/>
      <c r="ATU24" s="1"/>
      <c r="ATV24" s="1"/>
      <c r="ATW24" s="1"/>
      <c r="ATX24" s="1"/>
      <c r="ATY24" s="1"/>
      <c r="ATZ24" s="1"/>
      <c r="AUA24" s="1"/>
      <c r="AUB24" s="1"/>
      <c r="AUC24" s="1"/>
      <c r="AUD24" s="1"/>
      <c r="AUE24" s="1"/>
      <c r="AUF24" s="1"/>
      <c r="AUG24" s="1"/>
      <c r="AUH24" s="1"/>
      <c r="AUI24" s="1"/>
      <c r="AUJ24" s="1"/>
      <c r="AUK24" s="1"/>
      <c r="AUL24" s="1"/>
      <c r="AUM24" s="1"/>
      <c r="AUN24" s="1"/>
      <c r="AUO24" s="1"/>
      <c r="AUP24" s="1"/>
      <c r="AUQ24" s="1"/>
      <c r="AUR24" s="1"/>
      <c r="AUS24" s="1"/>
      <c r="AUT24" s="1"/>
      <c r="AUU24" s="1"/>
      <c r="AUV24" s="1"/>
      <c r="AUW24" s="1"/>
      <c r="AUX24" s="1"/>
      <c r="AUY24" s="1"/>
      <c r="AUZ24" s="1"/>
      <c r="AVA24" s="1"/>
      <c r="AVB24" s="1"/>
      <c r="AVC24" s="1"/>
      <c r="AVD24" s="1"/>
      <c r="AVE24" s="1"/>
      <c r="AVF24" s="1"/>
      <c r="AVG24" s="1"/>
      <c r="AVH24" s="1"/>
      <c r="AVI24" s="1"/>
      <c r="AVJ24" s="1"/>
      <c r="AVK24" s="1"/>
      <c r="AVL24" s="1"/>
      <c r="AVM24" s="1"/>
      <c r="AVN24" s="1"/>
      <c r="AVO24" s="1"/>
      <c r="AVP24" s="1"/>
      <c r="AVQ24" s="1"/>
      <c r="AVR24" s="1"/>
      <c r="AVS24" s="1"/>
      <c r="AVT24" s="1"/>
      <c r="AVU24" s="1"/>
      <c r="AVV24" s="1"/>
      <c r="AVW24" s="1"/>
      <c r="AVX24" s="1"/>
      <c r="AVY24" s="1"/>
      <c r="AVZ24" s="1"/>
      <c r="AWA24" s="1"/>
      <c r="AWB24" s="1"/>
      <c r="AWC24" s="1"/>
      <c r="AWD24" s="1"/>
      <c r="AWE24" s="1"/>
      <c r="AWF24" s="1"/>
      <c r="AWG24" s="1"/>
      <c r="AWH24" s="1"/>
      <c r="AWI24" s="1"/>
      <c r="AWJ24" s="1"/>
      <c r="AWK24" s="1"/>
      <c r="AWL24" s="1"/>
      <c r="AWM24" s="1"/>
      <c r="AWN24" s="1"/>
      <c r="AWO24" s="1"/>
      <c r="AWP24" s="1"/>
      <c r="AWQ24" s="1"/>
      <c r="AWR24" s="1"/>
      <c r="AWS24" s="1"/>
      <c r="AWT24" s="1"/>
      <c r="AWU24" s="1"/>
      <c r="AWV24" s="1"/>
      <c r="AWW24" s="1"/>
      <c r="AWX24" s="1"/>
      <c r="AWY24" s="1"/>
      <c r="AWZ24" s="1"/>
      <c r="AXA24" s="1"/>
      <c r="AXB24" s="1"/>
      <c r="AXC24" s="1"/>
      <c r="AXD24" s="1"/>
      <c r="AXE24" s="1"/>
      <c r="AXF24" s="1"/>
      <c r="AXG24" s="1"/>
      <c r="AXH24" s="1"/>
      <c r="AXI24" s="1"/>
      <c r="AXJ24" s="1"/>
      <c r="AXK24" s="1"/>
      <c r="AXL24" s="1"/>
      <c r="AXM24" s="1"/>
      <c r="AXN24" s="1"/>
      <c r="AXO24" s="1"/>
      <c r="AXP24" s="1"/>
      <c r="AXQ24" s="1"/>
      <c r="AXR24" s="1"/>
      <c r="AXS24" s="1"/>
      <c r="AXT24" s="1"/>
      <c r="AXU24" s="1"/>
      <c r="AXV24" s="1"/>
      <c r="AXW24" s="1"/>
      <c r="AXX24" s="1"/>
      <c r="AXY24" s="1"/>
      <c r="AXZ24" s="1"/>
      <c r="AYA24" s="1"/>
      <c r="AYB24" s="1"/>
      <c r="AYC24" s="1"/>
      <c r="AYD24" s="1"/>
      <c r="AYE24" s="1"/>
      <c r="AYF24" s="1"/>
      <c r="AYG24" s="1"/>
      <c r="AYH24" s="1"/>
      <c r="AYI24" s="1"/>
      <c r="AYJ24" s="1"/>
      <c r="AYK24" s="1"/>
      <c r="AYL24" s="1"/>
      <c r="AYM24" s="1"/>
      <c r="AYN24" s="1"/>
      <c r="AYO24" s="1"/>
      <c r="AYP24" s="1"/>
      <c r="AYQ24" s="1"/>
      <c r="AYR24" s="1"/>
      <c r="AYS24" s="1"/>
      <c r="AYT24" s="1"/>
      <c r="AYU24" s="1"/>
      <c r="AYV24" s="1"/>
      <c r="AYW24" s="1"/>
      <c r="AYX24" s="1"/>
      <c r="AYY24" s="1"/>
      <c r="AYZ24" s="1"/>
      <c r="AZA24" s="1"/>
      <c r="AZB24" s="1"/>
      <c r="AZC24" s="1"/>
      <c r="AZD24" s="1"/>
      <c r="AZE24" s="1"/>
      <c r="AZF24" s="1"/>
      <c r="AZG24" s="1"/>
      <c r="AZH24" s="1"/>
      <c r="AZI24" s="1"/>
      <c r="AZJ24" s="1"/>
      <c r="AZK24" s="1"/>
      <c r="AZL24" s="1"/>
      <c r="AZM24" s="1"/>
      <c r="AZN24" s="1"/>
      <c r="AZO24" s="1"/>
      <c r="AZP24" s="1"/>
      <c r="AZQ24" s="1"/>
      <c r="AZR24" s="1"/>
      <c r="AZS24" s="1"/>
      <c r="AZT24" s="1"/>
      <c r="AZU24" s="1"/>
      <c r="AZV24" s="1"/>
      <c r="AZW24" s="1"/>
      <c r="AZX24" s="1"/>
      <c r="AZY24" s="1"/>
      <c r="AZZ24" s="1"/>
      <c r="BAA24" s="1"/>
      <c r="BAB24" s="1"/>
      <c r="BAC24" s="1"/>
      <c r="BAD24" s="1"/>
      <c r="BAE24" s="1"/>
      <c r="BAF24" s="1"/>
      <c r="BAG24" s="1"/>
      <c r="BAH24" s="1"/>
      <c r="BAI24" s="1"/>
      <c r="BAJ24" s="1"/>
      <c r="BAK24" s="1"/>
      <c r="BAL24" s="1"/>
      <c r="BAM24" s="1"/>
      <c r="BAN24" s="1"/>
      <c r="BAO24" s="1"/>
      <c r="BAP24" s="1"/>
      <c r="BAQ24" s="1"/>
      <c r="BAR24" s="1"/>
      <c r="BAS24" s="1"/>
      <c r="BAT24" s="1"/>
      <c r="BAU24" s="1"/>
      <c r="BAV24" s="1"/>
      <c r="BAW24" s="1"/>
      <c r="BAX24" s="1"/>
      <c r="BAY24" s="1"/>
      <c r="BAZ24" s="1"/>
      <c r="BBA24" s="1"/>
      <c r="BBB24" s="1"/>
      <c r="BBC24" s="1"/>
      <c r="BBD24" s="1"/>
      <c r="BBE24" s="1"/>
      <c r="BBF24" s="1"/>
      <c r="BBG24" s="1"/>
      <c r="BBH24" s="1"/>
      <c r="BBI24" s="1"/>
      <c r="BBJ24" s="1"/>
      <c r="BBK24" s="1"/>
      <c r="BBL24" s="1"/>
      <c r="BBM24" s="1"/>
      <c r="BBN24" s="1"/>
      <c r="BBO24" s="1"/>
      <c r="BBP24" s="1"/>
      <c r="BBQ24" s="1"/>
      <c r="BBR24" s="1"/>
      <c r="BBS24" s="1"/>
      <c r="BBT24" s="1"/>
      <c r="BBU24" s="1"/>
      <c r="BBV24" s="1"/>
      <c r="BBW24" s="1"/>
      <c r="BBX24" s="1"/>
      <c r="BBY24" s="1"/>
      <c r="BBZ24" s="1"/>
      <c r="BCA24" s="1"/>
      <c r="BCB24" s="1"/>
      <c r="BCC24" s="1"/>
      <c r="BCD24" s="1"/>
      <c r="BCE24" s="1"/>
      <c r="BCF24" s="1"/>
      <c r="BCG24" s="1"/>
      <c r="BCH24" s="1"/>
      <c r="BCI24" s="1"/>
      <c r="BCJ24" s="1"/>
      <c r="BCK24" s="1"/>
      <c r="BCL24" s="1"/>
      <c r="BCM24" s="1"/>
      <c r="BCN24" s="1"/>
      <c r="BCO24" s="1"/>
      <c r="BCP24" s="1"/>
      <c r="BCQ24" s="1"/>
      <c r="BCR24" s="1"/>
      <c r="BCS24" s="1"/>
      <c r="BCT24" s="1"/>
      <c r="BCU24" s="1"/>
      <c r="BCV24" s="1"/>
      <c r="BCW24" s="1"/>
      <c r="BCX24" s="1"/>
      <c r="BCY24" s="1"/>
      <c r="BCZ24" s="1"/>
      <c r="BDA24" s="1"/>
      <c r="BDB24" s="1"/>
      <c r="BDC24" s="1"/>
      <c r="BDD24" s="1"/>
      <c r="BDE24" s="1"/>
      <c r="BDF24" s="1"/>
      <c r="BDG24" s="1"/>
      <c r="BDH24" s="1"/>
      <c r="BDI24" s="1"/>
      <c r="BDJ24" s="1"/>
      <c r="BDK24" s="1"/>
      <c r="BDL24" s="1"/>
      <c r="BDM24" s="1"/>
      <c r="BDN24" s="1"/>
      <c r="BDO24" s="1"/>
      <c r="BDP24" s="1"/>
      <c r="BDQ24" s="1"/>
      <c r="BDR24" s="1"/>
      <c r="BDS24" s="1"/>
      <c r="BDT24" s="1"/>
      <c r="BDU24" s="1"/>
      <c r="BDV24" s="1"/>
      <c r="BDW24" s="1"/>
      <c r="BDX24" s="1"/>
      <c r="BDY24" s="1"/>
      <c r="BDZ24" s="1"/>
      <c r="BEA24" s="1"/>
      <c r="BEB24" s="1"/>
      <c r="BEC24" s="1"/>
      <c r="BED24" s="1"/>
      <c r="BEE24" s="1"/>
      <c r="BEF24" s="1"/>
      <c r="BEG24" s="1"/>
      <c r="BEH24" s="1"/>
      <c r="BEI24" s="1"/>
      <c r="BEJ24" s="1"/>
      <c r="BEK24" s="1"/>
      <c r="BEL24" s="1"/>
      <c r="BEM24" s="1"/>
      <c r="BEN24" s="1"/>
      <c r="BEO24" s="1"/>
      <c r="BEP24" s="1"/>
      <c r="BEQ24" s="1"/>
      <c r="BER24" s="1"/>
      <c r="BES24" s="1"/>
      <c r="BET24" s="1"/>
      <c r="BEU24" s="1"/>
      <c r="BEV24" s="1"/>
      <c r="BEW24" s="1"/>
      <c r="BEX24" s="1"/>
      <c r="BEY24" s="1"/>
      <c r="BEZ24" s="1"/>
      <c r="BFA24" s="1"/>
      <c r="BFB24" s="1"/>
      <c r="BFC24" s="1"/>
      <c r="BFD24" s="1"/>
      <c r="BFE24" s="1"/>
      <c r="BFF24" s="1"/>
      <c r="BFG24" s="1"/>
      <c r="BFH24" s="1"/>
      <c r="BFI24" s="1"/>
      <c r="BFJ24" s="1"/>
      <c r="BFK24" s="1"/>
      <c r="BFL24" s="1"/>
      <c r="BFM24" s="1"/>
      <c r="BFN24" s="1"/>
      <c r="BFO24" s="1"/>
      <c r="BFP24" s="1"/>
      <c r="BFQ24" s="1"/>
      <c r="BFR24" s="1"/>
      <c r="BFS24" s="1"/>
      <c r="BFT24" s="1"/>
      <c r="BFU24" s="1"/>
      <c r="BFV24" s="1"/>
      <c r="BFW24" s="1"/>
      <c r="BFX24" s="1"/>
      <c r="BFY24" s="1"/>
      <c r="BFZ24" s="1"/>
      <c r="BGA24" s="1"/>
      <c r="BGB24" s="1"/>
      <c r="BGC24" s="1"/>
      <c r="BGD24" s="1"/>
      <c r="BGE24" s="1"/>
      <c r="BGF24" s="1"/>
      <c r="BGG24" s="1"/>
      <c r="BGH24" s="1"/>
      <c r="BGI24" s="1"/>
      <c r="BGJ24" s="1"/>
      <c r="BGK24" s="1"/>
      <c r="BGL24" s="1"/>
      <c r="BGM24" s="1"/>
      <c r="BGN24" s="1"/>
      <c r="BGO24" s="1"/>
      <c r="BGP24" s="1"/>
      <c r="BGQ24" s="1"/>
      <c r="BGR24" s="1"/>
      <c r="BGS24" s="1"/>
      <c r="BGT24" s="1"/>
      <c r="BGU24" s="1"/>
      <c r="BGV24" s="1"/>
      <c r="BGW24" s="1"/>
      <c r="BGX24" s="1"/>
      <c r="BGY24" s="1"/>
      <c r="BGZ24" s="1"/>
      <c r="BHA24" s="1"/>
      <c r="BHB24" s="1"/>
      <c r="BHC24" s="1"/>
      <c r="BHD24" s="1"/>
      <c r="BHE24" s="1"/>
      <c r="BHF24" s="1"/>
      <c r="BHG24" s="1"/>
      <c r="BHH24" s="1"/>
      <c r="BHI24" s="1"/>
      <c r="BHJ24" s="1"/>
      <c r="BHK24" s="1"/>
      <c r="BHL24" s="1"/>
      <c r="BHM24" s="1"/>
      <c r="BHN24" s="1"/>
      <c r="BHO24" s="1"/>
      <c r="BHP24" s="1"/>
      <c r="BHQ24" s="1"/>
      <c r="BHR24" s="1"/>
      <c r="BHS24" s="1"/>
      <c r="BHT24" s="1"/>
      <c r="BHU24" s="1"/>
      <c r="BHV24" s="1"/>
      <c r="BHW24" s="1"/>
      <c r="BHX24" s="1"/>
      <c r="BHY24" s="1"/>
      <c r="BHZ24" s="1"/>
      <c r="BIA24" s="1"/>
      <c r="BIB24" s="1"/>
      <c r="BIC24" s="1"/>
      <c r="BID24" s="1"/>
      <c r="BIE24" s="1"/>
      <c r="BIF24" s="1"/>
      <c r="BIG24" s="1"/>
      <c r="BIH24" s="1"/>
      <c r="BII24" s="1"/>
      <c r="BIJ24" s="1"/>
      <c r="BIK24" s="1"/>
      <c r="BIL24" s="1"/>
      <c r="BIM24" s="1"/>
      <c r="BIN24" s="1"/>
      <c r="BIO24" s="1"/>
      <c r="BIP24" s="1"/>
      <c r="BIQ24" s="1"/>
      <c r="BIR24" s="1"/>
      <c r="BIS24" s="1"/>
      <c r="BIT24" s="1"/>
      <c r="BIU24" s="1"/>
      <c r="BIV24" s="1"/>
      <c r="BIW24" s="1"/>
      <c r="BIX24" s="1"/>
      <c r="BIY24" s="1"/>
      <c r="BIZ24" s="1"/>
      <c r="BJA24" s="1"/>
      <c r="BJB24" s="1"/>
      <c r="BJC24" s="1"/>
      <c r="BJD24" s="1"/>
      <c r="BJE24" s="1"/>
      <c r="BJF24" s="1"/>
      <c r="BJG24" s="1"/>
      <c r="BJH24" s="1"/>
      <c r="BJI24" s="1"/>
      <c r="BJJ24" s="1"/>
      <c r="BJK24" s="1"/>
      <c r="BJL24" s="1"/>
      <c r="BJM24" s="1"/>
      <c r="BJN24" s="1"/>
      <c r="BJO24" s="1"/>
      <c r="BJP24" s="1"/>
      <c r="BJQ24" s="1"/>
      <c r="BJR24" s="1"/>
      <c r="BJS24" s="1"/>
      <c r="BJT24" s="1"/>
      <c r="BJU24" s="1"/>
      <c r="BJV24" s="1"/>
      <c r="BJW24" s="1"/>
      <c r="BJX24" s="1"/>
      <c r="BJY24" s="1"/>
      <c r="BJZ24" s="1"/>
      <c r="BKA24" s="1"/>
      <c r="BKB24" s="1"/>
      <c r="BKC24" s="1"/>
      <c r="BKD24" s="1"/>
      <c r="BKE24" s="1"/>
      <c r="BKF24" s="1"/>
      <c r="BKG24" s="1"/>
      <c r="BKH24" s="1"/>
      <c r="BKI24" s="1"/>
      <c r="BKJ24" s="1"/>
      <c r="BKK24" s="1"/>
      <c r="BKL24" s="1"/>
      <c r="BKM24" s="1"/>
      <c r="BKN24" s="1"/>
      <c r="BKO24" s="1"/>
      <c r="BKP24" s="1"/>
      <c r="BKQ24" s="1"/>
      <c r="BKR24" s="1"/>
      <c r="BKS24" s="1"/>
      <c r="BKT24" s="1"/>
      <c r="BKU24" s="1"/>
      <c r="BKV24" s="1"/>
      <c r="BKW24" s="1"/>
      <c r="BKX24" s="1"/>
      <c r="BKY24" s="1"/>
      <c r="BKZ24" s="1"/>
      <c r="BLA24" s="1"/>
      <c r="BLB24" s="1"/>
      <c r="BLC24" s="1"/>
      <c r="BLD24" s="1"/>
      <c r="BLE24" s="1"/>
      <c r="BLF24" s="1"/>
      <c r="BLG24" s="1"/>
      <c r="BLH24" s="1"/>
      <c r="BLI24" s="1"/>
      <c r="BLJ24" s="1"/>
      <c r="BLK24" s="1"/>
      <c r="BLL24" s="1"/>
      <c r="BLM24" s="1"/>
      <c r="BLN24" s="1"/>
      <c r="BLO24" s="1"/>
      <c r="BLP24" s="1"/>
      <c r="BLQ24" s="1"/>
      <c r="BLR24" s="1"/>
      <c r="BLS24" s="1"/>
      <c r="BLT24" s="1"/>
      <c r="BLU24" s="1"/>
      <c r="BLV24" s="1"/>
      <c r="BLW24" s="1"/>
      <c r="BLX24" s="1"/>
      <c r="BLY24" s="1"/>
      <c r="BLZ24" s="1"/>
      <c r="BMA24" s="1"/>
      <c r="BMB24" s="1"/>
      <c r="BMC24" s="1"/>
      <c r="BMD24" s="1"/>
      <c r="BME24" s="1"/>
      <c r="BMF24" s="1"/>
      <c r="BMG24" s="1"/>
      <c r="BMH24" s="1"/>
      <c r="BMI24" s="1"/>
      <c r="BMJ24" s="1"/>
      <c r="BMK24" s="1"/>
      <c r="BML24" s="1"/>
      <c r="BMM24" s="1"/>
      <c r="BMN24" s="1"/>
      <c r="BMO24" s="1"/>
      <c r="BMP24" s="1"/>
      <c r="BMQ24" s="1"/>
      <c r="BMR24" s="1"/>
      <c r="BMS24" s="1"/>
      <c r="BMT24" s="1"/>
      <c r="BMU24" s="1"/>
      <c r="BMV24" s="1"/>
      <c r="BMW24" s="1"/>
      <c r="BMX24" s="1"/>
      <c r="BMY24" s="1"/>
      <c r="BMZ24" s="1"/>
      <c r="BNA24" s="1"/>
      <c r="BNB24" s="1"/>
      <c r="BNC24" s="1"/>
      <c r="BND24" s="1"/>
      <c r="BNE24" s="1"/>
      <c r="BNF24" s="1"/>
      <c r="BNG24" s="1"/>
      <c r="BNH24" s="1"/>
      <c r="BNI24" s="1"/>
      <c r="BNJ24" s="1"/>
      <c r="BNK24" s="1"/>
      <c r="BNL24" s="1"/>
      <c r="BNM24" s="1"/>
      <c r="BNN24" s="1"/>
      <c r="BNO24" s="1"/>
      <c r="BNP24" s="1"/>
      <c r="BNQ24" s="1"/>
      <c r="BNR24" s="1"/>
      <c r="BNS24" s="1"/>
      <c r="BNT24" s="1"/>
      <c r="BNU24" s="1"/>
      <c r="BNV24" s="1"/>
      <c r="BNW24" s="1"/>
      <c r="BNX24" s="1"/>
      <c r="BNY24" s="1"/>
      <c r="BNZ24" s="1"/>
      <c r="BOA24" s="1"/>
      <c r="BOB24" s="1"/>
      <c r="BOC24" s="1"/>
      <c r="BOD24" s="1"/>
      <c r="BOE24" s="1"/>
      <c r="BOF24" s="1"/>
      <c r="BOG24" s="1"/>
      <c r="BOH24" s="1"/>
      <c r="BOI24" s="1"/>
      <c r="BOJ24" s="1"/>
      <c r="BOK24" s="1"/>
      <c r="BOL24" s="1"/>
      <c r="BOM24" s="1"/>
      <c r="BON24" s="1"/>
      <c r="BOO24" s="1"/>
      <c r="BOP24" s="1"/>
      <c r="BOQ24" s="1"/>
      <c r="BOR24" s="1"/>
      <c r="BOS24" s="1"/>
      <c r="BOT24" s="1"/>
      <c r="BOU24" s="1"/>
      <c r="BOV24" s="1"/>
      <c r="BOW24" s="1"/>
      <c r="BOX24" s="1"/>
      <c r="BOY24" s="1"/>
      <c r="BOZ24" s="1"/>
      <c r="BPA24" s="1"/>
      <c r="BPB24" s="1"/>
      <c r="BPC24" s="1"/>
      <c r="BPD24" s="1"/>
      <c r="BPE24" s="1"/>
      <c r="BPF24" s="1"/>
      <c r="BPG24" s="1"/>
      <c r="BPH24" s="1"/>
      <c r="BPI24" s="1"/>
      <c r="BPJ24" s="1"/>
      <c r="BPK24" s="1"/>
      <c r="BPL24" s="1"/>
      <c r="BPM24" s="1"/>
      <c r="BPN24" s="1"/>
      <c r="BPO24" s="1"/>
      <c r="BPP24" s="1"/>
      <c r="BPQ24" s="1"/>
      <c r="BPR24" s="1"/>
      <c r="BPS24" s="1"/>
      <c r="BPT24" s="1"/>
      <c r="BPU24" s="1"/>
      <c r="BPV24" s="1"/>
      <c r="BPW24" s="1"/>
      <c r="BPX24" s="1"/>
      <c r="BPY24" s="1"/>
      <c r="BPZ24" s="1"/>
      <c r="BQA24" s="1"/>
      <c r="BQB24" s="1"/>
      <c r="BQC24" s="1"/>
      <c r="BQD24" s="1"/>
      <c r="BQE24" s="1"/>
      <c r="BQF24" s="1"/>
      <c r="BQG24" s="1"/>
      <c r="BQH24" s="1"/>
      <c r="BQI24" s="1"/>
      <c r="BQJ24" s="1"/>
      <c r="BQK24" s="1"/>
      <c r="BQL24" s="1"/>
      <c r="BQM24" s="1"/>
      <c r="BQN24" s="1"/>
      <c r="BQO24" s="1"/>
      <c r="BQP24" s="1"/>
      <c r="BQQ24" s="1"/>
      <c r="BQR24" s="1"/>
      <c r="BQS24" s="1"/>
      <c r="BQT24" s="1"/>
      <c r="BQU24" s="1"/>
      <c r="BQV24" s="1"/>
      <c r="BQW24" s="1"/>
      <c r="BQX24" s="1"/>
      <c r="BQY24" s="1"/>
      <c r="BQZ24" s="1"/>
      <c r="BRA24" s="1"/>
      <c r="BRB24" s="1"/>
      <c r="BRC24" s="1"/>
      <c r="BRD24" s="1"/>
      <c r="BRE24" s="1"/>
      <c r="BRF24" s="1"/>
      <c r="BRG24" s="1"/>
      <c r="BRH24" s="1"/>
      <c r="BRI24" s="1"/>
      <c r="BRJ24" s="1"/>
      <c r="BRK24" s="1"/>
      <c r="BRL24" s="1"/>
      <c r="BRM24" s="1"/>
      <c r="BRN24" s="1"/>
      <c r="BRO24" s="1"/>
      <c r="BRP24" s="1"/>
      <c r="BRQ24" s="1"/>
      <c r="BRR24" s="1"/>
      <c r="BRS24" s="1"/>
      <c r="BRT24" s="1"/>
      <c r="BRU24" s="1"/>
      <c r="BRV24" s="1"/>
      <c r="BRW24" s="1"/>
      <c r="BRX24" s="1"/>
      <c r="BRY24" s="1"/>
      <c r="BRZ24" s="1"/>
      <c r="BSA24" s="1"/>
      <c r="BSB24" s="1"/>
      <c r="BSC24" s="1"/>
      <c r="BSD24" s="1"/>
      <c r="BSE24" s="1"/>
      <c r="BSF24" s="1"/>
      <c r="BSG24" s="1"/>
      <c r="BSH24" s="1"/>
      <c r="BSI24" s="1"/>
      <c r="BSJ24" s="1"/>
      <c r="BSK24" s="1"/>
      <c r="BSL24" s="1"/>
      <c r="BSM24" s="1"/>
      <c r="BSN24" s="1"/>
      <c r="BSO24" s="1"/>
      <c r="BSP24" s="1"/>
      <c r="BSQ24" s="1"/>
      <c r="BSR24" s="1"/>
      <c r="BSS24" s="1"/>
      <c r="BST24" s="1"/>
      <c r="BSU24" s="1"/>
      <c r="BSV24" s="1"/>
      <c r="BSW24" s="1"/>
      <c r="BSX24" s="1"/>
      <c r="BSY24" s="1"/>
      <c r="BSZ24" s="1"/>
      <c r="BTA24" s="1"/>
      <c r="BTB24" s="1"/>
      <c r="BTC24" s="1"/>
      <c r="BTD24" s="1"/>
      <c r="BTE24" s="1"/>
      <c r="BTF24" s="1"/>
      <c r="BTG24" s="1"/>
      <c r="BTH24" s="1"/>
      <c r="BTI24" s="1"/>
      <c r="BTJ24" s="1"/>
      <c r="BTK24" s="1"/>
      <c r="BTL24" s="1"/>
      <c r="BTM24" s="1"/>
      <c r="BTN24" s="1"/>
      <c r="BTO24" s="1"/>
      <c r="BTP24" s="1"/>
      <c r="BTQ24" s="1"/>
      <c r="BTR24" s="1"/>
      <c r="BTS24" s="1"/>
      <c r="BTT24" s="1"/>
      <c r="BTU24" s="1"/>
      <c r="BTV24" s="1"/>
      <c r="BTW24" s="1"/>
      <c r="BTX24" s="1"/>
      <c r="BTY24" s="1"/>
      <c r="BTZ24" s="1"/>
      <c r="BUA24" s="1"/>
      <c r="BUB24" s="1"/>
      <c r="BUC24" s="1"/>
      <c r="BUD24" s="1"/>
      <c r="BUE24" s="1"/>
      <c r="BUF24" s="1"/>
      <c r="BUG24" s="1"/>
      <c r="BUH24" s="1"/>
      <c r="BUI24" s="1"/>
      <c r="BUJ24" s="1"/>
      <c r="BUK24" s="1"/>
      <c r="BUL24" s="1"/>
      <c r="BUM24" s="1"/>
      <c r="BUN24" s="1"/>
      <c r="BUO24" s="1"/>
      <c r="BUP24" s="1"/>
      <c r="BUQ24" s="1"/>
      <c r="BUR24" s="1"/>
      <c r="BUS24" s="1"/>
      <c r="BUT24" s="1"/>
      <c r="BUU24" s="1"/>
      <c r="BUV24" s="1"/>
      <c r="BUW24" s="1"/>
      <c r="BUX24" s="1"/>
      <c r="BUY24" s="1"/>
      <c r="BUZ24" s="1"/>
      <c r="BVA24" s="1"/>
      <c r="BVB24" s="1"/>
      <c r="BVC24" s="1"/>
      <c r="BVD24" s="1"/>
      <c r="BVE24" s="1"/>
      <c r="BVF24" s="1"/>
      <c r="BVG24" s="1"/>
      <c r="BVH24" s="1"/>
      <c r="BVI24" s="1"/>
      <c r="BVJ24" s="1"/>
      <c r="BVK24" s="1"/>
      <c r="BVL24" s="1"/>
      <c r="BVM24" s="1"/>
      <c r="BVN24" s="1"/>
      <c r="BVO24" s="1"/>
      <c r="BVP24" s="1"/>
      <c r="BVQ24" s="1"/>
      <c r="BVR24" s="1"/>
      <c r="BVS24" s="1"/>
      <c r="BVT24" s="1"/>
      <c r="BVU24" s="1"/>
      <c r="BVV24" s="1"/>
      <c r="BVW24" s="1"/>
      <c r="BVX24" s="1"/>
      <c r="BVY24" s="1"/>
      <c r="BVZ24" s="1"/>
      <c r="BWA24" s="1"/>
      <c r="BWB24" s="1"/>
      <c r="BWC24" s="1"/>
      <c r="BWD24" s="1"/>
      <c r="BWE24" s="1"/>
      <c r="BWF24" s="1"/>
      <c r="BWG24" s="1"/>
      <c r="BWH24" s="1"/>
      <c r="BWI24" s="1"/>
      <c r="BWJ24" s="1"/>
      <c r="BWK24" s="1"/>
      <c r="BWL24" s="1"/>
      <c r="BWM24" s="1"/>
      <c r="BWN24" s="1"/>
      <c r="BWO24" s="1"/>
      <c r="BWP24" s="1"/>
      <c r="BWQ24" s="1"/>
      <c r="BWR24" s="1"/>
      <c r="BWS24" s="1"/>
      <c r="BWT24" s="1"/>
      <c r="BWU24" s="1"/>
      <c r="BWV24" s="1"/>
      <c r="BWW24" s="1"/>
      <c r="BWX24" s="1"/>
      <c r="BWY24" s="1"/>
      <c r="BWZ24" s="1"/>
      <c r="BXA24" s="1"/>
      <c r="BXB24" s="1"/>
      <c r="BXC24" s="1"/>
      <c r="BXD24" s="1"/>
      <c r="BXE24" s="1"/>
      <c r="BXF24" s="1"/>
      <c r="BXG24" s="1"/>
      <c r="BXH24" s="1"/>
      <c r="BXI24" s="1"/>
      <c r="BXJ24" s="1"/>
      <c r="BXK24" s="1"/>
      <c r="BXL24" s="1"/>
      <c r="BXM24" s="1"/>
      <c r="BXN24" s="1"/>
      <c r="BXO24" s="1"/>
      <c r="BXP24" s="1"/>
      <c r="BXQ24" s="1"/>
      <c r="BXR24" s="1"/>
      <c r="BXS24" s="1"/>
      <c r="BXT24" s="1"/>
      <c r="BXU24" s="1"/>
      <c r="BXV24" s="1"/>
      <c r="BXW24" s="1"/>
      <c r="BXX24" s="1"/>
      <c r="BXY24" s="1"/>
      <c r="BXZ24" s="1"/>
      <c r="BYA24" s="1"/>
      <c r="BYB24" s="1"/>
      <c r="BYC24" s="1"/>
      <c r="BYD24" s="1"/>
      <c r="BYE24" s="1"/>
      <c r="BYF24" s="1"/>
      <c r="BYG24" s="1"/>
      <c r="BYH24" s="1"/>
      <c r="BYI24" s="1"/>
      <c r="BYJ24" s="1"/>
      <c r="BYK24" s="1"/>
      <c r="BYL24" s="1"/>
      <c r="BYM24" s="1"/>
      <c r="BYN24" s="1"/>
      <c r="BYO24" s="1"/>
      <c r="BYP24" s="1"/>
      <c r="BYQ24" s="1"/>
      <c r="BYR24" s="1"/>
      <c r="BYS24" s="1"/>
      <c r="BYT24" s="1"/>
      <c r="BYU24" s="1"/>
      <c r="BYV24" s="1"/>
      <c r="BYW24" s="1"/>
      <c r="BYX24" s="1"/>
      <c r="BYY24" s="1"/>
      <c r="BYZ24" s="1"/>
      <c r="BZA24" s="1"/>
      <c r="BZB24" s="1"/>
      <c r="BZC24" s="1"/>
      <c r="BZD24" s="1"/>
      <c r="BZE24" s="1"/>
      <c r="BZF24" s="1"/>
      <c r="BZG24" s="1"/>
      <c r="BZH24" s="1"/>
      <c r="BZI24" s="1"/>
      <c r="BZJ24" s="1"/>
      <c r="BZK24" s="1"/>
      <c r="BZL24" s="1"/>
      <c r="BZM24" s="1"/>
      <c r="BZN24" s="1"/>
      <c r="BZO24" s="1"/>
      <c r="BZP24" s="1"/>
      <c r="BZQ24" s="1"/>
      <c r="BZR24" s="1"/>
      <c r="BZS24" s="1"/>
      <c r="BZT24" s="1"/>
      <c r="BZU24" s="1"/>
      <c r="BZV24" s="1"/>
      <c r="BZW24" s="1"/>
      <c r="BZX24" s="1"/>
      <c r="BZY24" s="1"/>
      <c r="BZZ24" s="1"/>
      <c r="CAA24" s="1"/>
      <c r="CAB24" s="1"/>
      <c r="CAC24" s="1"/>
      <c r="CAD24" s="1"/>
      <c r="CAE24" s="1"/>
      <c r="CAF24" s="1"/>
      <c r="CAG24" s="1"/>
      <c r="CAH24" s="1"/>
      <c r="CAI24" s="1"/>
      <c r="CAJ24" s="1"/>
      <c r="CAK24" s="1"/>
      <c r="CAL24" s="1"/>
      <c r="CAM24" s="1"/>
      <c r="CAN24" s="1"/>
      <c r="CAO24" s="1"/>
      <c r="CAP24" s="1"/>
      <c r="CAQ24" s="1"/>
      <c r="CAR24" s="1"/>
      <c r="CAS24" s="1"/>
      <c r="CAT24" s="1"/>
      <c r="CAU24" s="1"/>
      <c r="CAV24" s="1"/>
      <c r="CAW24" s="1"/>
      <c r="CAX24" s="1"/>
      <c r="CAY24" s="1"/>
      <c r="CAZ24" s="1"/>
      <c r="CBA24" s="1"/>
      <c r="CBB24" s="1"/>
      <c r="CBC24" s="1"/>
      <c r="CBD24" s="1"/>
      <c r="CBE24" s="1"/>
      <c r="CBF24" s="1"/>
      <c r="CBG24" s="1"/>
      <c r="CBH24" s="1"/>
      <c r="CBI24" s="1"/>
      <c r="CBJ24" s="1"/>
      <c r="CBK24" s="1"/>
      <c r="CBL24" s="1"/>
      <c r="CBM24" s="1"/>
      <c r="CBN24" s="1"/>
      <c r="CBO24" s="1"/>
      <c r="CBP24" s="1"/>
      <c r="CBQ24" s="1"/>
      <c r="CBR24" s="1"/>
      <c r="CBS24" s="1"/>
      <c r="CBT24" s="1"/>
      <c r="CBU24" s="1"/>
      <c r="CBV24" s="1"/>
      <c r="CBW24" s="1"/>
      <c r="CBX24" s="1"/>
      <c r="CBY24" s="1"/>
      <c r="CBZ24" s="1"/>
      <c r="CCA24" s="1"/>
      <c r="CCB24" s="1"/>
      <c r="CCC24" s="1"/>
      <c r="CCD24" s="1"/>
      <c r="CCE24" s="1"/>
      <c r="CCF24" s="1"/>
      <c r="CCG24" s="1"/>
      <c r="CCH24" s="1"/>
      <c r="CCI24" s="1"/>
      <c r="CCJ24" s="1"/>
      <c r="CCK24" s="1"/>
      <c r="CCL24" s="1"/>
      <c r="CCM24" s="1"/>
      <c r="CCN24" s="1"/>
      <c r="CCO24" s="1"/>
      <c r="CCP24" s="1"/>
      <c r="CCQ24" s="1"/>
      <c r="CCR24" s="1"/>
      <c r="CCS24" s="1"/>
      <c r="CCT24" s="1"/>
      <c r="CCU24" s="1"/>
      <c r="CCV24" s="1"/>
      <c r="CCW24" s="1"/>
      <c r="CCX24" s="1"/>
      <c r="CCY24" s="1"/>
      <c r="CCZ24" s="1"/>
      <c r="CDA24" s="1"/>
      <c r="CDB24" s="1"/>
      <c r="CDC24" s="1"/>
      <c r="CDD24" s="1"/>
      <c r="CDE24" s="1"/>
      <c r="CDF24" s="1"/>
      <c r="CDG24" s="1"/>
      <c r="CDH24" s="1"/>
      <c r="CDI24" s="1"/>
      <c r="CDJ24" s="1"/>
      <c r="CDK24" s="1"/>
      <c r="CDL24" s="1"/>
      <c r="CDM24" s="1"/>
      <c r="CDN24" s="1"/>
      <c r="CDO24" s="1"/>
      <c r="CDP24" s="1"/>
      <c r="CDQ24" s="1"/>
      <c r="CDR24" s="1"/>
      <c r="CDS24" s="1"/>
      <c r="CDT24" s="1"/>
      <c r="CDU24" s="1"/>
      <c r="CDV24" s="1"/>
      <c r="CDW24" s="1"/>
      <c r="CDX24" s="1"/>
      <c r="CDY24" s="1"/>
      <c r="CDZ24" s="1"/>
      <c r="CEA24" s="1"/>
      <c r="CEB24" s="1"/>
      <c r="CEC24" s="1"/>
      <c r="CED24" s="1"/>
      <c r="CEE24" s="1"/>
      <c r="CEF24" s="1"/>
      <c r="CEG24" s="1"/>
      <c r="CEH24" s="1"/>
      <c r="CEI24" s="1"/>
      <c r="CEJ24" s="1"/>
      <c r="CEK24" s="1"/>
      <c r="CEL24" s="1"/>
      <c r="CEM24" s="1"/>
      <c r="CEN24" s="1"/>
      <c r="CEO24" s="1"/>
      <c r="CEP24" s="1"/>
      <c r="CEQ24" s="1"/>
      <c r="CER24" s="1"/>
      <c r="CES24" s="1"/>
      <c r="CET24" s="1"/>
      <c r="CEU24" s="1"/>
      <c r="CEV24" s="1"/>
      <c r="CEW24" s="1"/>
      <c r="CEX24" s="1"/>
      <c r="CEY24" s="1"/>
      <c r="CEZ24" s="1"/>
      <c r="CFA24" s="1"/>
      <c r="CFB24" s="1"/>
      <c r="CFC24" s="1"/>
      <c r="CFD24" s="1"/>
      <c r="CFE24" s="1"/>
      <c r="CFF24" s="1"/>
      <c r="CFG24" s="1"/>
      <c r="CFH24" s="1"/>
      <c r="CFI24" s="1"/>
      <c r="CFJ24" s="1"/>
      <c r="CFK24" s="1"/>
      <c r="CFL24" s="1"/>
      <c r="CFM24" s="1"/>
      <c r="CFN24" s="1"/>
      <c r="CFO24" s="1"/>
      <c r="CFP24" s="1"/>
      <c r="CFQ24" s="1"/>
      <c r="CFR24" s="1"/>
      <c r="CFS24" s="1"/>
      <c r="CFT24" s="1"/>
      <c r="CFU24" s="1"/>
      <c r="CFV24" s="1"/>
      <c r="CFW24" s="1"/>
      <c r="CFX24" s="1"/>
      <c r="CFY24" s="1"/>
      <c r="CFZ24" s="1"/>
      <c r="CGA24" s="1"/>
      <c r="CGB24" s="1"/>
      <c r="CGC24" s="1"/>
      <c r="CGD24" s="1"/>
      <c r="CGE24" s="1"/>
      <c r="CGF24" s="1"/>
      <c r="CGG24" s="1"/>
      <c r="CGH24" s="1"/>
      <c r="CGI24" s="1"/>
      <c r="CGJ24" s="1"/>
      <c r="CGK24" s="1"/>
      <c r="CGL24" s="1"/>
      <c r="CGM24" s="1"/>
      <c r="CGN24" s="1"/>
      <c r="CGO24" s="1"/>
      <c r="CGP24" s="1"/>
      <c r="CGQ24" s="1"/>
      <c r="CGR24" s="1"/>
      <c r="CGS24" s="1"/>
      <c r="CGT24" s="1"/>
      <c r="CGU24" s="1"/>
      <c r="CGV24" s="1"/>
      <c r="CGW24" s="1"/>
      <c r="CGX24" s="1"/>
      <c r="CGY24" s="1"/>
      <c r="CGZ24" s="1"/>
      <c r="CHA24" s="1"/>
      <c r="CHB24" s="1"/>
      <c r="CHC24" s="1"/>
      <c r="CHD24" s="1"/>
      <c r="CHE24" s="1"/>
      <c r="CHF24" s="1"/>
      <c r="CHG24" s="1"/>
      <c r="CHH24" s="1"/>
      <c r="CHI24" s="1"/>
      <c r="CHJ24" s="1"/>
      <c r="CHK24" s="1"/>
      <c r="CHL24" s="1"/>
      <c r="CHM24" s="1"/>
      <c r="CHN24" s="1"/>
      <c r="CHO24" s="1"/>
      <c r="CHP24" s="1"/>
      <c r="CHQ24" s="1"/>
      <c r="CHR24" s="1"/>
      <c r="CHS24" s="1"/>
      <c r="CHT24" s="1"/>
      <c r="CHU24" s="1"/>
      <c r="CHV24" s="1"/>
      <c r="CHW24" s="1"/>
      <c r="CHX24" s="1"/>
      <c r="CHY24" s="1"/>
      <c r="CHZ24" s="1"/>
      <c r="CIA24" s="1"/>
      <c r="CIB24" s="1"/>
      <c r="CIC24" s="1"/>
      <c r="CID24" s="1"/>
      <c r="CIE24" s="1"/>
      <c r="CIF24" s="1"/>
      <c r="CIG24" s="1"/>
      <c r="CIH24" s="1"/>
      <c r="CII24" s="1"/>
      <c r="CIJ24" s="1"/>
      <c r="CIK24" s="1"/>
      <c r="CIL24" s="1"/>
      <c r="CIM24" s="1"/>
      <c r="CIN24" s="1"/>
      <c r="CIO24" s="1"/>
      <c r="CIP24" s="1"/>
      <c r="CIQ24" s="1"/>
      <c r="CIR24" s="1"/>
      <c r="CIS24" s="1"/>
      <c r="CIT24" s="1"/>
      <c r="CIU24" s="1"/>
      <c r="CIV24" s="1"/>
      <c r="CIW24" s="1"/>
      <c r="CIX24" s="1"/>
      <c r="CIY24" s="1"/>
      <c r="CIZ24" s="1"/>
      <c r="CJA24" s="1"/>
      <c r="CJB24" s="1"/>
      <c r="CJC24" s="1"/>
      <c r="CJD24" s="1"/>
      <c r="CJE24" s="1"/>
      <c r="CJF24" s="1"/>
      <c r="CJG24" s="1"/>
      <c r="CJH24" s="1"/>
      <c r="CJI24" s="1"/>
      <c r="CJJ24" s="1"/>
      <c r="CJK24" s="1"/>
      <c r="CJL24" s="1"/>
      <c r="CJM24" s="1"/>
      <c r="CJN24" s="1"/>
      <c r="CJO24" s="1"/>
      <c r="CJP24" s="1"/>
      <c r="CJQ24" s="1"/>
      <c r="CJR24" s="1"/>
      <c r="CJS24" s="1"/>
      <c r="CJT24" s="1"/>
      <c r="CJU24" s="1"/>
      <c r="CJV24" s="1"/>
      <c r="CJW24" s="1"/>
      <c r="CJX24" s="1"/>
      <c r="CJY24" s="1"/>
      <c r="CJZ24" s="1"/>
      <c r="CKA24" s="1"/>
      <c r="CKB24" s="1"/>
      <c r="CKC24" s="1"/>
      <c r="CKD24" s="1"/>
      <c r="CKE24" s="1"/>
      <c r="CKF24" s="1"/>
      <c r="CKG24" s="1"/>
      <c r="CKH24" s="1"/>
      <c r="CKI24" s="1"/>
      <c r="CKJ24" s="1"/>
      <c r="CKK24" s="1"/>
      <c r="CKL24" s="1"/>
      <c r="CKM24" s="1"/>
      <c r="CKN24" s="1"/>
      <c r="CKO24" s="1"/>
      <c r="CKP24" s="1"/>
      <c r="CKQ24" s="1"/>
      <c r="CKR24" s="1"/>
      <c r="CKS24" s="1"/>
      <c r="CKT24" s="1"/>
      <c r="CKU24" s="1"/>
      <c r="CKV24" s="1"/>
      <c r="CKW24" s="1"/>
      <c r="CKX24" s="1"/>
      <c r="CKY24" s="1"/>
      <c r="CKZ24" s="1"/>
      <c r="CLA24" s="1"/>
      <c r="CLB24" s="1"/>
      <c r="CLC24" s="1"/>
      <c r="CLD24" s="1"/>
      <c r="CLE24" s="1"/>
      <c r="CLF24" s="1"/>
      <c r="CLG24" s="1"/>
      <c r="CLH24" s="1"/>
      <c r="CLI24" s="1"/>
      <c r="CLJ24" s="1"/>
      <c r="CLK24" s="1"/>
      <c r="CLL24" s="1"/>
      <c r="CLM24" s="1"/>
      <c r="CLN24" s="1"/>
      <c r="CLO24" s="1"/>
      <c r="CLP24" s="1"/>
      <c r="CLQ24" s="1"/>
      <c r="CLR24" s="1"/>
      <c r="CLS24" s="1"/>
      <c r="CLT24" s="1"/>
      <c r="CLU24" s="1"/>
      <c r="CLV24" s="1"/>
      <c r="CLW24" s="1"/>
      <c r="CLX24" s="1"/>
      <c r="CLY24" s="1"/>
      <c r="CLZ24" s="1"/>
      <c r="CMA24" s="1"/>
      <c r="CMB24" s="1"/>
      <c r="CMC24" s="1"/>
      <c r="CMD24" s="1"/>
      <c r="CME24" s="1"/>
      <c r="CMF24" s="1"/>
      <c r="CMG24" s="1"/>
      <c r="CMH24" s="1"/>
      <c r="CMI24" s="1"/>
      <c r="CMJ24" s="1"/>
      <c r="CMK24" s="1"/>
      <c r="CML24" s="1"/>
      <c r="CMM24" s="1"/>
      <c r="CMN24" s="1"/>
      <c r="CMO24" s="1"/>
      <c r="CMP24" s="1"/>
      <c r="CMQ24" s="1"/>
      <c r="CMR24" s="1"/>
      <c r="CMS24" s="1"/>
      <c r="CMT24" s="1"/>
      <c r="CMU24" s="1"/>
      <c r="CMV24" s="1"/>
      <c r="CMW24" s="1"/>
      <c r="CMX24" s="1"/>
      <c r="CMY24" s="1"/>
      <c r="CMZ24" s="1"/>
      <c r="CNA24" s="1"/>
      <c r="CNB24" s="1"/>
      <c r="CNC24" s="1"/>
      <c r="CND24" s="1"/>
      <c r="CNE24" s="1"/>
      <c r="CNF24" s="1"/>
      <c r="CNG24" s="1"/>
      <c r="CNH24" s="1"/>
      <c r="CNI24" s="1"/>
      <c r="CNJ24" s="1"/>
      <c r="CNK24" s="1"/>
      <c r="CNL24" s="1"/>
      <c r="CNM24" s="1"/>
      <c r="CNN24" s="1"/>
      <c r="CNO24" s="1"/>
      <c r="CNP24" s="1"/>
      <c r="CNQ24" s="1"/>
      <c r="CNR24" s="1"/>
      <c r="CNS24" s="1"/>
      <c r="CNT24" s="1"/>
      <c r="CNU24" s="1"/>
      <c r="CNV24" s="1"/>
      <c r="CNW24" s="1"/>
      <c r="CNX24" s="1"/>
      <c r="CNY24" s="1"/>
      <c r="CNZ24" s="1"/>
      <c r="COA24" s="1"/>
      <c r="COB24" s="1"/>
      <c r="COC24" s="1"/>
      <c r="COD24" s="1"/>
      <c r="COE24" s="1"/>
      <c r="COF24" s="1"/>
      <c r="COG24" s="1"/>
      <c r="COH24" s="1"/>
      <c r="COI24" s="1"/>
      <c r="COJ24" s="1"/>
      <c r="COK24" s="1"/>
      <c r="COL24" s="1"/>
      <c r="COM24" s="1"/>
      <c r="CON24" s="1"/>
      <c r="COO24" s="1"/>
      <c r="COP24" s="1"/>
      <c r="COQ24" s="1"/>
      <c r="COR24" s="1"/>
      <c r="COS24" s="1"/>
      <c r="COT24" s="1"/>
      <c r="COU24" s="1"/>
      <c r="COV24" s="1"/>
      <c r="COW24" s="1"/>
      <c r="COX24" s="1"/>
      <c r="COY24" s="1"/>
      <c r="COZ24" s="1"/>
      <c r="CPA24" s="1"/>
      <c r="CPB24" s="1"/>
      <c r="CPC24" s="1"/>
      <c r="CPD24" s="1"/>
      <c r="CPE24" s="1"/>
      <c r="CPF24" s="1"/>
      <c r="CPG24" s="1"/>
      <c r="CPH24" s="1"/>
      <c r="CPI24" s="1"/>
      <c r="CPJ24" s="1"/>
      <c r="CPK24" s="1"/>
      <c r="CPL24" s="1"/>
      <c r="CPM24" s="1"/>
      <c r="CPN24" s="1"/>
      <c r="CPO24" s="1"/>
      <c r="CPP24" s="1"/>
      <c r="CPQ24" s="1"/>
      <c r="CPR24" s="1"/>
      <c r="CPS24" s="1"/>
      <c r="CPT24" s="1"/>
      <c r="CPU24" s="1"/>
      <c r="CPV24" s="1"/>
      <c r="CPW24" s="1"/>
      <c r="CPX24" s="1"/>
      <c r="CPY24" s="1"/>
      <c r="CPZ24" s="1"/>
      <c r="CQA24" s="1"/>
      <c r="CQB24" s="1"/>
      <c r="CQC24" s="1"/>
      <c r="CQD24" s="1"/>
      <c r="CQE24" s="1"/>
      <c r="CQF24" s="1"/>
      <c r="CQG24" s="1"/>
      <c r="CQH24" s="1"/>
      <c r="CQI24" s="1"/>
      <c r="CQJ24" s="1"/>
      <c r="CQK24" s="1"/>
      <c r="CQL24" s="1"/>
      <c r="CQM24" s="1"/>
      <c r="CQN24" s="1"/>
      <c r="CQO24" s="1"/>
      <c r="CQP24" s="1"/>
      <c r="CQQ24" s="1"/>
      <c r="CQR24" s="1"/>
      <c r="CQS24" s="1"/>
      <c r="CQT24" s="1"/>
      <c r="CQU24" s="1"/>
      <c r="CQV24" s="1"/>
      <c r="CQW24" s="1"/>
      <c r="CQX24" s="1"/>
      <c r="CQY24" s="1"/>
      <c r="CQZ24" s="1"/>
      <c r="CRA24" s="1"/>
      <c r="CRB24" s="1"/>
      <c r="CRC24" s="1"/>
      <c r="CRD24" s="1"/>
      <c r="CRE24" s="1"/>
      <c r="CRF24" s="1"/>
      <c r="CRG24" s="1"/>
      <c r="CRH24" s="1"/>
      <c r="CRI24" s="1"/>
      <c r="CRJ24" s="1"/>
      <c r="CRK24" s="1"/>
      <c r="CRL24" s="1"/>
      <c r="CRM24" s="1"/>
      <c r="CRN24" s="1"/>
      <c r="CRO24" s="1"/>
      <c r="CRP24" s="1"/>
      <c r="CRQ24" s="1"/>
      <c r="CRR24" s="1"/>
      <c r="CRS24" s="1"/>
      <c r="CRT24" s="1"/>
      <c r="CRU24" s="1"/>
      <c r="CRV24" s="1"/>
      <c r="CRW24" s="1"/>
      <c r="CRX24" s="1"/>
      <c r="CRY24" s="1"/>
      <c r="CRZ24" s="1"/>
      <c r="CSA24" s="1"/>
      <c r="CSB24" s="1"/>
      <c r="CSC24" s="1"/>
      <c r="CSD24" s="1"/>
      <c r="CSE24" s="1"/>
      <c r="CSF24" s="1"/>
      <c r="CSG24" s="1"/>
      <c r="CSH24" s="1"/>
      <c r="CSI24" s="1"/>
      <c r="CSJ24" s="1"/>
      <c r="CSK24" s="1"/>
      <c r="CSL24" s="1"/>
      <c r="CSM24" s="1"/>
      <c r="CSN24" s="1"/>
      <c r="CSO24" s="1"/>
      <c r="CSP24" s="1"/>
      <c r="CSQ24" s="1"/>
      <c r="CSR24" s="1"/>
      <c r="CSS24" s="1"/>
      <c r="CST24" s="1"/>
      <c r="CSU24" s="1"/>
      <c r="CSV24" s="1"/>
      <c r="CSW24" s="1"/>
      <c r="CSX24" s="1"/>
      <c r="CSY24" s="1"/>
      <c r="CSZ24" s="1"/>
      <c r="CTA24" s="1"/>
      <c r="CTB24" s="1"/>
      <c r="CTC24" s="1"/>
      <c r="CTD24" s="1"/>
      <c r="CTE24" s="1"/>
      <c r="CTF24" s="1"/>
      <c r="CTG24" s="1"/>
      <c r="CTH24" s="1"/>
      <c r="CTI24" s="1"/>
      <c r="CTJ24" s="1"/>
      <c r="CTK24" s="1"/>
      <c r="CTL24" s="1"/>
      <c r="CTM24" s="1"/>
      <c r="CTN24" s="1"/>
      <c r="CTO24" s="1"/>
      <c r="CTP24" s="1"/>
      <c r="CTQ24" s="1"/>
      <c r="CTR24" s="1"/>
      <c r="CTS24" s="1"/>
      <c r="CTT24" s="1"/>
      <c r="CTU24" s="1"/>
      <c r="CTV24" s="1"/>
      <c r="CTW24" s="1"/>
      <c r="CTX24" s="1"/>
      <c r="CTY24" s="1"/>
      <c r="CTZ24" s="1"/>
      <c r="CUA24" s="1"/>
      <c r="CUB24" s="1"/>
      <c r="CUC24" s="1"/>
      <c r="CUD24" s="1"/>
      <c r="CUE24" s="1"/>
      <c r="CUF24" s="1"/>
      <c r="CUG24" s="1"/>
      <c r="CUH24" s="1"/>
      <c r="CUI24" s="1"/>
      <c r="CUJ24" s="1"/>
      <c r="CUK24" s="1"/>
      <c r="CUL24" s="1"/>
      <c r="CUM24" s="1"/>
      <c r="CUN24" s="1"/>
      <c r="CUO24" s="1"/>
      <c r="CUP24" s="1"/>
      <c r="CUQ24" s="1"/>
      <c r="CUR24" s="1"/>
      <c r="CUS24" s="1"/>
      <c r="CUT24" s="1"/>
      <c r="CUU24" s="1"/>
      <c r="CUV24" s="1"/>
      <c r="CUW24" s="1"/>
      <c r="CUX24" s="1"/>
      <c r="CUY24" s="1"/>
      <c r="CUZ24" s="1"/>
      <c r="CVA24" s="1"/>
      <c r="CVB24" s="1"/>
      <c r="CVC24" s="1"/>
      <c r="CVD24" s="1"/>
      <c r="CVE24" s="1"/>
      <c r="CVF24" s="1"/>
      <c r="CVG24" s="1"/>
      <c r="CVH24" s="1"/>
      <c r="CVI24" s="1"/>
      <c r="CVJ24" s="1"/>
      <c r="CVK24" s="1"/>
      <c r="CVL24" s="1"/>
      <c r="CVM24" s="1"/>
      <c r="CVN24" s="1"/>
      <c r="CVO24" s="1"/>
      <c r="CVP24" s="1"/>
      <c r="CVQ24" s="1"/>
      <c r="CVR24" s="1"/>
      <c r="CVS24" s="1"/>
      <c r="CVT24" s="1"/>
      <c r="CVU24" s="1"/>
      <c r="CVV24" s="1"/>
      <c r="CVW24" s="1"/>
      <c r="CVX24" s="1"/>
      <c r="CVY24" s="1"/>
      <c r="CVZ24" s="1"/>
      <c r="CWA24" s="1"/>
      <c r="CWB24" s="1"/>
      <c r="CWC24" s="1"/>
      <c r="CWD24" s="1"/>
      <c r="CWE24" s="1"/>
      <c r="CWF24" s="1"/>
      <c r="CWG24" s="1"/>
      <c r="CWH24" s="1"/>
      <c r="CWI24" s="1"/>
      <c r="CWJ24" s="1"/>
      <c r="CWK24" s="1"/>
      <c r="CWL24" s="1"/>
      <c r="CWM24" s="1"/>
      <c r="CWN24" s="1"/>
      <c r="CWO24" s="1"/>
      <c r="CWP24" s="1"/>
      <c r="CWQ24" s="1"/>
      <c r="CWR24" s="1"/>
      <c r="CWS24" s="1"/>
      <c r="CWT24" s="1"/>
      <c r="CWU24" s="1"/>
      <c r="CWV24" s="1"/>
      <c r="CWW24" s="1"/>
      <c r="CWX24" s="1"/>
      <c r="CWY24" s="1"/>
      <c r="CWZ24" s="1"/>
      <c r="CXA24" s="1"/>
      <c r="CXB24" s="1"/>
      <c r="CXC24" s="1"/>
      <c r="CXD24" s="1"/>
      <c r="CXE24" s="1"/>
      <c r="CXF24" s="1"/>
      <c r="CXG24" s="1"/>
      <c r="CXH24" s="1"/>
      <c r="CXI24" s="1"/>
      <c r="CXJ24" s="1"/>
      <c r="CXK24" s="1"/>
      <c r="CXL24" s="1"/>
      <c r="CXM24" s="1"/>
      <c r="CXN24" s="1"/>
      <c r="CXO24" s="1"/>
      <c r="CXP24" s="1"/>
      <c r="CXQ24" s="1"/>
      <c r="CXR24" s="1"/>
      <c r="CXS24" s="1"/>
      <c r="CXT24" s="1"/>
      <c r="CXU24" s="1"/>
      <c r="CXV24" s="1"/>
      <c r="CXW24" s="1"/>
      <c r="CXX24" s="1"/>
      <c r="CXY24" s="1"/>
      <c r="CXZ24" s="1"/>
      <c r="CYA24" s="1"/>
      <c r="CYB24" s="1"/>
      <c r="CYC24" s="1"/>
      <c r="CYD24" s="1"/>
      <c r="CYE24" s="1"/>
      <c r="CYF24" s="1"/>
      <c r="CYG24" s="1"/>
      <c r="CYH24" s="1"/>
      <c r="CYI24" s="1"/>
      <c r="CYJ24" s="1"/>
      <c r="CYK24" s="1"/>
      <c r="CYL24" s="1"/>
      <c r="CYM24" s="1"/>
      <c r="CYN24" s="1"/>
      <c r="CYO24" s="1"/>
      <c r="CYP24" s="1"/>
      <c r="CYQ24" s="1"/>
      <c r="CYR24" s="1"/>
      <c r="CYS24" s="1"/>
      <c r="CYT24" s="1"/>
      <c r="CYU24" s="1"/>
      <c r="CYV24" s="1"/>
      <c r="CYW24" s="1"/>
      <c r="CYX24" s="1"/>
      <c r="CYY24" s="1"/>
      <c r="CYZ24" s="1"/>
      <c r="CZA24" s="1"/>
      <c r="CZB24" s="1"/>
      <c r="CZC24" s="1"/>
      <c r="CZD24" s="1"/>
      <c r="CZE24" s="1"/>
      <c r="CZF24" s="1"/>
      <c r="CZG24" s="1"/>
      <c r="CZH24" s="1"/>
      <c r="CZI24" s="1"/>
      <c r="CZJ24" s="1"/>
      <c r="CZK24" s="1"/>
      <c r="CZL24" s="1"/>
      <c r="CZM24" s="1"/>
      <c r="CZN24" s="1"/>
      <c r="CZO24" s="1"/>
      <c r="CZP24" s="1"/>
      <c r="CZQ24" s="1"/>
      <c r="CZR24" s="1"/>
      <c r="CZS24" s="1"/>
      <c r="CZT24" s="1"/>
      <c r="CZU24" s="1"/>
      <c r="CZV24" s="1"/>
      <c r="CZW24" s="1"/>
      <c r="CZX24" s="1"/>
      <c r="CZY24" s="1"/>
      <c r="CZZ24" s="1"/>
      <c r="DAA24" s="1"/>
      <c r="DAB24" s="1"/>
      <c r="DAC24" s="1"/>
      <c r="DAD24" s="1"/>
      <c r="DAE24" s="1"/>
      <c r="DAF24" s="1"/>
      <c r="DAG24" s="1"/>
      <c r="DAH24" s="1"/>
      <c r="DAI24" s="1"/>
      <c r="DAJ24" s="1"/>
      <c r="DAK24" s="1"/>
      <c r="DAL24" s="1"/>
      <c r="DAM24" s="1"/>
      <c r="DAN24" s="1"/>
      <c r="DAO24" s="1"/>
      <c r="DAP24" s="1"/>
      <c r="DAQ24" s="1"/>
      <c r="DAR24" s="1"/>
      <c r="DAS24" s="1"/>
      <c r="DAT24" s="1"/>
      <c r="DAU24" s="1"/>
      <c r="DAV24" s="1"/>
      <c r="DAW24" s="1"/>
      <c r="DAX24" s="1"/>
      <c r="DAY24" s="1"/>
      <c r="DAZ24" s="1"/>
      <c r="DBA24" s="1"/>
      <c r="DBB24" s="1"/>
      <c r="DBC24" s="1"/>
      <c r="DBD24" s="1"/>
      <c r="DBE24" s="1"/>
      <c r="DBF24" s="1"/>
      <c r="DBG24" s="1"/>
      <c r="DBH24" s="1"/>
      <c r="DBI24" s="1"/>
      <c r="DBJ24" s="1"/>
      <c r="DBK24" s="1"/>
      <c r="DBL24" s="1"/>
      <c r="DBM24" s="1"/>
      <c r="DBN24" s="1"/>
      <c r="DBO24" s="1"/>
      <c r="DBP24" s="1"/>
      <c r="DBQ24" s="1"/>
      <c r="DBR24" s="1"/>
      <c r="DBS24" s="1"/>
      <c r="DBT24" s="1"/>
      <c r="DBU24" s="1"/>
      <c r="DBV24" s="1"/>
      <c r="DBW24" s="1"/>
      <c r="DBX24" s="1"/>
      <c r="DBY24" s="1"/>
      <c r="DBZ24" s="1"/>
      <c r="DCA24" s="1"/>
      <c r="DCB24" s="1"/>
      <c r="DCC24" s="1"/>
      <c r="DCD24" s="1"/>
      <c r="DCE24" s="1"/>
      <c r="DCF24" s="1"/>
      <c r="DCG24" s="1"/>
      <c r="DCH24" s="1"/>
      <c r="DCI24" s="1"/>
      <c r="DCJ24" s="1"/>
      <c r="DCK24" s="1"/>
      <c r="DCL24" s="1"/>
      <c r="DCM24" s="1"/>
      <c r="DCN24" s="1"/>
      <c r="DCO24" s="1"/>
      <c r="DCP24" s="1"/>
      <c r="DCQ24" s="1"/>
      <c r="DCR24" s="1"/>
      <c r="DCS24" s="1"/>
      <c r="DCT24" s="1"/>
      <c r="DCU24" s="1"/>
      <c r="DCV24" s="1"/>
      <c r="DCW24" s="1"/>
      <c r="DCX24" s="1"/>
      <c r="DCY24" s="1"/>
      <c r="DCZ24" s="1"/>
      <c r="DDA24" s="1"/>
      <c r="DDB24" s="1"/>
      <c r="DDC24" s="1"/>
      <c r="DDD24" s="1"/>
      <c r="DDE24" s="1"/>
      <c r="DDF24" s="1"/>
      <c r="DDG24" s="1"/>
      <c r="DDH24" s="1"/>
      <c r="DDI24" s="1"/>
      <c r="DDJ24" s="1"/>
      <c r="DDK24" s="1"/>
      <c r="DDL24" s="1"/>
      <c r="DDM24" s="1"/>
      <c r="DDN24" s="1"/>
      <c r="DDO24" s="1"/>
      <c r="DDP24" s="1"/>
      <c r="DDQ24" s="1"/>
      <c r="DDR24" s="1"/>
      <c r="DDS24" s="1"/>
      <c r="DDT24" s="1"/>
      <c r="DDU24" s="1"/>
      <c r="DDV24" s="1"/>
      <c r="DDW24" s="1"/>
      <c r="DDX24" s="1"/>
      <c r="DDY24" s="1"/>
      <c r="DDZ24" s="1"/>
      <c r="DEA24" s="1"/>
      <c r="DEB24" s="1"/>
      <c r="DEC24" s="1"/>
      <c r="DED24" s="1"/>
      <c r="DEE24" s="1"/>
      <c r="DEF24" s="1"/>
      <c r="DEG24" s="1"/>
      <c r="DEH24" s="1"/>
      <c r="DEI24" s="1"/>
      <c r="DEJ24" s="1"/>
      <c r="DEK24" s="1"/>
      <c r="DEL24" s="1"/>
      <c r="DEM24" s="1"/>
      <c r="DEN24" s="1"/>
      <c r="DEO24" s="1"/>
      <c r="DEP24" s="1"/>
      <c r="DEQ24" s="1"/>
      <c r="DER24" s="1"/>
      <c r="DES24" s="1"/>
      <c r="DET24" s="1"/>
      <c r="DEU24" s="1"/>
      <c r="DEV24" s="1"/>
      <c r="DEW24" s="1"/>
      <c r="DEX24" s="1"/>
      <c r="DEY24" s="1"/>
      <c r="DEZ24" s="1"/>
      <c r="DFA24" s="1"/>
      <c r="DFB24" s="1"/>
      <c r="DFC24" s="1"/>
      <c r="DFD24" s="1"/>
      <c r="DFE24" s="1"/>
      <c r="DFF24" s="1"/>
      <c r="DFG24" s="1"/>
      <c r="DFH24" s="1"/>
      <c r="DFI24" s="1"/>
      <c r="DFJ24" s="1"/>
      <c r="DFK24" s="1"/>
      <c r="DFL24" s="1"/>
      <c r="DFM24" s="1"/>
      <c r="DFN24" s="1"/>
      <c r="DFO24" s="1"/>
      <c r="DFP24" s="1"/>
      <c r="DFQ24" s="1"/>
      <c r="DFR24" s="1"/>
      <c r="DFS24" s="1"/>
      <c r="DFT24" s="1"/>
      <c r="DFU24" s="1"/>
      <c r="DFV24" s="1"/>
      <c r="DFW24" s="1"/>
      <c r="DFX24" s="1"/>
      <c r="DFY24" s="1"/>
      <c r="DFZ24" s="1"/>
      <c r="DGA24" s="1"/>
      <c r="DGB24" s="1"/>
      <c r="DGC24" s="1"/>
      <c r="DGD24" s="1"/>
      <c r="DGE24" s="1"/>
      <c r="DGF24" s="1"/>
      <c r="DGG24" s="1"/>
      <c r="DGH24" s="1"/>
      <c r="DGI24" s="1"/>
      <c r="DGJ24" s="1"/>
      <c r="DGK24" s="1"/>
      <c r="DGL24" s="1"/>
      <c r="DGM24" s="1"/>
      <c r="DGN24" s="1"/>
      <c r="DGO24" s="1"/>
      <c r="DGP24" s="1"/>
      <c r="DGQ24" s="1"/>
      <c r="DGR24" s="1"/>
      <c r="DGS24" s="1"/>
      <c r="DGT24" s="1"/>
      <c r="DGU24" s="1"/>
      <c r="DGV24" s="1"/>
      <c r="DGW24" s="1"/>
      <c r="DGX24" s="1"/>
      <c r="DGY24" s="1"/>
      <c r="DGZ24" s="1"/>
      <c r="DHA24" s="1"/>
      <c r="DHB24" s="1"/>
      <c r="DHC24" s="1"/>
      <c r="DHD24" s="1"/>
      <c r="DHE24" s="1"/>
      <c r="DHF24" s="1"/>
      <c r="DHG24" s="1"/>
      <c r="DHH24" s="1"/>
      <c r="DHI24" s="1"/>
      <c r="DHJ24" s="1"/>
      <c r="DHK24" s="1"/>
      <c r="DHL24" s="1"/>
      <c r="DHM24" s="1"/>
      <c r="DHN24" s="1"/>
      <c r="DHO24" s="1"/>
      <c r="DHP24" s="1"/>
      <c r="DHQ24" s="1"/>
      <c r="DHR24" s="1"/>
      <c r="DHS24" s="1"/>
      <c r="DHT24" s="1"/>
      <c r="DHU24" s="1"/>
      <c r="DHV24" s="1"/>
      <c r="DHW24" s="1"/>
      <c r="DHX24" s="1"/>
      <c r="DHY24" s="1"/>
      <c r="DHZ24" s="1"/>
      <c r="DIA24" s="1"/>
      <c r="DIB24" s="1"/>
      <c r="DIC24" s="1"/>
      <c r="DID24" s="1"/>
      <c r="DIE24" s="1"/>
      <c r="DIF24" s="1"/>
      <c r="DIG24" s="1"/>
      <c r="DIH24" s="1"/>
      <c r="DII24" s="1"/>
      <c r="DIJ24" s="1"/>
      <c r="DIK24" s="1"/>
      <c r="DIL24" s="1"/>
      <c r="DIM24" s="1"/>
      <c r="DIN24" s="1"/>
      <c r="DIO24" s="1"/>
      <c r="DIP24" s="1"/>
      <c r="DIQ24" s="1"/>
      <c r="DIR24" s="1"/>
      <c r="DIS24" s="1"/>
      <c r="DIT24" s="1"/>
      <c r="DIU24" s="1"/>
      <c r="DIV24" s="1"/>
      <c r="DIW24" s="1"/>
      <c r="DIX24" s="1"/>
      <c r="DIY24" s="1"/>
      <c r="DIZ24" s="1"/>
      <c r="DJA24" s="1"/>
      <c r="DJB24" s="1"/>
      <c r="DJC24" s="1"/>
      <c r="DJD24" s="1"/>
      <c r="DJE24" s="1"/>
      <c r="DJF24" s="1"/>
      <c r="DJG24" s="1"/>
      <c r="DJH24" s="1"/>
      <c r="DJI24" s="1"/>
      <c r="DJJ24" s="1"/>
      <c r="DJK24" s="1"/>
      <c r="DJL24" s="1"/>
      <c r="DJM24" s="1"/>
      <c r="DJN24" s="1"/>
      <c r="DJO24" s="1"/>
      <c r="DJP24" s="1"/>
      <c r="DJQ24" s="1"/>
      <c r="DJR24" s="1"/>
      <c r="DJS24" s="1"/>
      <c r="DJT24" s="1"/>
      <c r="DJU24" s="1"/>
      <c r="DJV24" s="1"/>
      <c r="DJW24" s="1"/>
      <c r="DJX24" s="1"/>
      <c r="DJY24" s="1"/>
      <c r="DJZ24" s="1"/>
      <c r="DKA24" s="1"/>
      <c r="DKB24" s="1"/>
      <c r="DKC24" s="1"/>
      <c r="DKD24" s="1"/>
      <c r="DKE24" s="1"/>
      <c r="DKF24" s="1"/>
      <c r="DKG24" s="1"/>
      <c r="DKH24" s="1"/>
      <c r="DKI24" s="1"/>
      <c r="DKJ24" s="1"/>
      <c r="DKK24" s="1"/>
      <c r="DKL24" s="1"/>
      <c r="DKM24" s="1"/>
      <c r="DKN24" s="1"/>
      <c r="DKO24" s="1"/>
      <c r="DKP24" s="1"/>
      <c r="DKQ24" s="1"/>
      <c r="DKR24" s="1"/>
      <c r="DKS24" s="1"/>
      <c r="DKT24" s="1"/>
      <c r="DKU24" s="1"/>
      <c r="DKV24" s="1"/>
      <c r="DKW24" s="1"/>
      <c r="DKX24" s="1"/>
      <c r="DKY24" s="1"/>
      <c r="DKZ24" s="1"/>
      <c r="DLA24" s="1"/>
      <c r="DLB24" s="1"/>
      <c r="DLC24" s="1"/>
      <c r="DLD24" s="1"/>
      <c r="DLE24" s="1"/>
      <c r="DLF24" s="1"/>
      <c r="DLG24" s="1"/>
      <c r="DLH24" s="1"/>
      <c r="DLI24" s="1"/>
      <c r="DLJ24" s="1"/>
      <c r="DLK24" s="1"/>
      <c r="DLL24" s="1"/>
      <c r="DLM24" s="1"/>
      <c r="DLN24" s="1"/>
      <c r="DLO24" s="1"/>
      <c r="DLP24" s="1"/>
      <c r="DLQ24" s="1"/>
      <c r="DLR24" s="1"/>
      <c r="DLS24" s="1"/>
      <c r="DLT24" s="1"/>
      <c r="DLU24" s="1"/>
      <c r="DLV24" s="1"/>
      <c r="DLW24" s="1"/>
      <c r="DLX24" s="1"/>
      <c r="DLY24" s="1"/>
      <c r="DLZ24" s="1"/>
      <c r="DMA24" s="1"/>
      <c r="DMB24" s="1"/>
      <c r="DMC24" s="1"/>
      <c r="DMD24" s="1"/>
      <c r="DME24" s="1"/>
      <c r="DMF24" s="1"/>
      <c r="DMG24" s="1"/>
      <c r="DMH24" s="1"/>
      <c r="DMI24" s="1"/>
      <c r="DMJ24" s="1"/>
      <c r="DMK24" s="1"/>
      <c r="DML24" s="1"/>
      <c r="DMM24" s="1"/>
      <c r="DMN24" s="1"/>
      <c r="DMO24" s="1"/>
      <c r="DMP24" s="1"/>
      <c r="DMQ24" s="1"/>
      <c r="DMR24" s="1"/>
      <c r="DMS24" s="1"/>
      <c r="DMT24" s="1"/>
      <c r="DMU24" s="1"/>
      <c r="DMV24" s="1"/>
      <c r="DMW24" s="1"/>
      <c r="DMX24" s="1"/>
      <c r="DMY24" s="1"/>
      <c r="DMZ24" s="1"/>
      <c r="DNA24" s="1"/>
      <c r="DNB24" s="1"/>
      <c r="DNC24" s="1"/>
      <c r="DND24" s="1"/>
      <c r="DNE24" s="1"/>
      <c r="DNF24" s="1"/>
      <c r="DNG24" s="1"/>
      <c r="DNH24" s="1"/>
      <c r="DNI24" s="1"/>
      <c r="DNJ24" s="1"/>
      <c r="DNK24" s="1"/>
      <c r="DNL24" s="1"/>
      <c r="DNM24" s="1"/>
      <c r="DNN24" s="1"/>
      <c r="DNO24" s="1"/>
      <c r="DNP24" s="1"/>
      <c r="DNQ24" s="1"/>
      <c r="DNR24" s="1"/>
      <c r="DNS24" s="1"/>
      <c r="DNT24" s="1"/>
      <c r="DNU24" s="1"/>
      <c r="DNV24" s="1"/>
      <c r="DNW24" s="1"/>
      <c r="DNX24" s="1"/>
      <c r="DNY24" s="1"/>
      <c r="DNZ24" s="1"/>
      <c r="DOA24" s="1"/>
      <c r="DOB24" s="1"/>
      <c r="DOC24" s="1"/>
      <c r="DOD24" s="1"/>
      <c r="DOE24" s="1"/>
      <c r="DOF24" s="1"/>
      <c r="DOG24" s="1"/>
      <c r="DOH24" s="1"/>
      <c r="DOI24" s="1"/>
      <c r="DOJ24" s="1"/>
      <c r="DOK24" s="1"/>
      <c r="DOL24" s="1"/>
      <c r="DOM24" s="1"/>
      <c r="DON24" s="1"/>
      <c r="DOO24" s="1"/>
      <c r="DOP24" s="1"/>
      <c r="DOQ24" s="1"/>
      <c r="DOR24" s="1"/>
      <c r="DOS24" s="1"/>
      <c r="DOT24" s="1"/>
      <c r="DOU24" s="1"/>
      <c r="DOV24" s="1"/>
      <c r="DOW24" s="1"/>
      <c r="DOX24" s="1"/>
      <c r="DOY24" s="1"/>
      <c r="DOZ24" s="1"/>
      <c r="DPA24" s="1"/>
      <c r="DPB24" s="1"/>
      <c r="DPC24" s="1"/>
      <c r="DPD24" s="1"/>
      <c r="DPE24" s="1"/>
      <c r="DPF24" s="1"/>
      <c r="DPG24" s="1"/>
      <c r="DPH24" s="1"/>
      <c r="DPI24" s="1"/>
      <c r="DPJ24" s="1"/>
      <c r="DPK24" s="1"/>
      <c r="DPL24" s="1"/>
      <c r="DPM24" s="1"/>
      <c r="DPN24" s="1"/>
      <c r="DPO24" s="1"/>
      <c r="DPP24" s="1"/>
      <c r="DPQ24" s="1"/>
      <c r="DPR24" s="1"/>
      <c r="DPS24" s="1"/>
      <c r="DPT24" s="1"/>
      <c r="DPU24" s="1"/>
      <c r="DPV24" s="1"/>
      <c r="DPW24" s="1"/>
      <c r="DPX24" s="1"/>
      <c r="DPY24" s="1"/>
      <c r="DPZ24" s="1"/>
      <c r="DQA24" s="1"/>
      <c r="DQB24" s="1"/>
      <c r="DQC24" s="1"/>
      <c r="DQD24" s="1"/>
      <c r="DQE24" s="1"/>
      <c r="DQF24" s="1"/>
      <c r="DQG24" s="1"/>
      <c r="DQH24" s="1"/>
      <c r="DQI24" s="1"/>
      <c r="DQJ24" s="1"/>
      <c r="DQK24" s="1"/>
      <c r="DQL24" s="1"/>
      <c r="DQM24" s="1"/>
      <c r="DQN24" s="1"/>
      <c r="DQO24" s="1"/>
      <c r="DQP24" s="1"/>
      <c r="DQQ24" s="1"/>
      <c r="DQR24" s="1"/>
      <c r="DQS24" s="1"/>
      <c r="DQT24" s="1"/>
      <c r="DQU24" s="1"/>
      <c r="DQV24" s="1"/>
      <c r="DQW24" s="1"/>
      <c r="DQX24" s="1"/>
      <c r="DQY24" s="1"/>
      <c r="DQZ24" s="1"/>
      <c r="DRA24" s="1"/>
      <c r="DRB24" s="1"/>
      <c r="DRC24" s="1"/>
      <c r="DRD24" s="1"/>
      <c r="DRE24" s="1"/>
      <c r="DRF24" s="1"/>
      <c r="DRG24" s="1"/>
      <c r="DRH24" s="1"/>
      <c r="DRI24" s="1"/>
      <c r="DRJ24" s="1"/>
      <c r="DRK24" s="1"/>
      <c r="DRL24" s="1"/>
      <c r="DRM24" s="1"/>
      <c r="DRN24" s="1"/>
      <c r="DRO24" s="1"/>
      <c r="DRP24" s="1"/>
      <c r="DRQ24" s="1"/>
      <c r="DRR24" s="1"/>
      <c r="DRS24" s="1"/>
      <c r="DRT24" s="1"/>
      <c r="DRU24" s="1"/>
      <c r="DRV24" s="1"/>
      <c r="DRW24" s="1"/>
      <c r="DRX24" s="1"/>
      <c r="DRY24" s="1"/>
      <c r="DRZ24" s="1"/>
      <c r="DSA24" s="1"/>
      <c r="DSB24" s="1"/>
      <c r="DSC24" s="1"/>
      <c r="DSD24" s="1"/>
      <c r="DSE24" s="1"/>
      <c r="DSF24" s="1"/>
      <c r="DSG24" s="1"/>
      <c r="DSH24" s="1"/>
      <c r="DSI24" s="1"/>
      <c r="DSJ24" s="1"/>
      <c r="DSK24" s="1"/>
      <c r="DSL24" s="1"/>
      <c r="DSM24" s="1"/>
      <c r="DSN24" s="1"/>
      <c r="DSO24" s="1"/>
      <c r="DSP24" s="1"/>
      <c r="DSQ24" s="1"/>
      <c r="DSR24" s="1"/>
      <c r="DSS24" s="1"/>
      <c r="DST24" s="1"/>
      <c r="DSU24" s="1"/>
      <c r="DSV24" s="1"/>
      <c r="DSW24" s="1"/>
      <c r="DSX24" s="1"/>
      <c r="DSY24" s="1"/>
      <c r="DSZ24" s="1"/>
      <c r="DTA24" s="1"/>
      <c r="DTB24" s="1"/>
      <c r="DTC24" s="1"/>
      <c r="DTD24" s="1"/>
      <c r="DTE24" s="1"/>
      <c r="DTF24" s="1"/>
      <c r="DTG24" s="1"/>
      <c r="DTH24" s="1"/>
      <c r="DTI24" s="1"/>
      <c r="DTJ24" s="1"/>
      <c r="DTK24" s="1"/>
      <c r="DTL24" s="1"/>
      <c r="DTM24" s="1"/>
      <c r="DTN24" s="1"/>
      <c r="DTO24" s="1"/>
      <c r="DTP24" s="1"/>
      <c r="DTQ24" s="1"/>
      <c r="DTR24" s="1"/>
      <c r="DTS24" s="1"/>
      <c r="DTT24" s="1"/>
      <c r="DTU24" s="1"/>
      <c r="DTV24" s="1"/>
      <c r="DTW24" s="1"/>
      <c r="DTX24" s="1"/>
      <c r="DTY24" s="1"/>
      <c r="DTZ24" s="1"/>
      <c r="DUA24" s="1"/>
      <c r="DUB24" s="1"/>
      <c r="DUC24" s="1"/>
      <c r="DUD24" s="1"/>
      <c r="DUE24" s="1"/>
      <c r="DUF24" s="1"/>
      <c r="DUG24" s="1"/>
      <c r="DUH24" s="1"/>
      <c r="DUI24" s="1"/>
      <c r="DUJ24" s="1"/>
      <c r="DUK24" s="1"/>
      <c r="DUL24" s="1"/>
      <c r="DUM24" s="1"/>
      <c r="DUN24" s="1"/>
      <c r="DUO24" s="1"/>
      <c r="DUP24" s="1"/>
      <c r="DUQ24" s="1"/>
      <c r="DUR24" s="1"/>
      <c r="DUS24" s="1"/>
      <c r="DUT24" s="1"/>
      <c r="DUU24" s="1"/>
      <c r="DUV24" s="1"/>
      <c r="DUW24" s="1"/>
      <c r="DUX24" s="1"/>
      <c r="DUY24" s="1"/>
      <c r="DUZ24" s="1"/>
      <c r="DVA24" s="1"/>
      <c r="DVB24" s="1"/>
      <c r="DVC24" s="1"/>
      <c r="DVD24" s="1"/>
      <c r="DVE24" s="1"/>
      <c r="DVF24" s="1"/>
      <c r="DVG24" s="1"/>
      <c r="DVH24" s="1"/>
      <c r="DVI24" s="1"/>
      <c r="DVJ24" s="1"/>
      <c r="DVK24" s="1"/>
      <c r="DVL24" s="1"/>
      <c r="DVM24" s="1"/>
      <c r="DVN24" s="1"/>
      <c r="DVO24" s="1"/>
      <c r="DVP24" s="1"/>
      <c r="DVQ24" s="1"/>
      <c r="DVR24" s="1"/>
      <c r="DVS24" s="1"/>
      <c r="DVT24" s="1"/>
      <c r="DVU24" s="1"/>
      <c r="DVV24" s="1"/>
      <c r="DVW24" s="1"/>
      <c r="DVX24" s="1"/>
      <c r="DVY24" s="1"/>
      <c r="DVZ24" s="1"/>
      <c r="DWA24" s="1"/>
      <c r="DWB24" s="1"/>
      <c r="DWC24" s="1"/>
      <c r="DWD24" s="1"/>
      <c r="DWE24" s="1"/>
      <c r="DWF24" s="1"/>
      <c r="DWG24" s="1"/>
      <c r="DWH24" s="1"/>
      <c r="DWI24" s="1"/>
      <c r="DWJ24" s="1"/>
      <c r="DWK24" s="1"/>
      <c r="DWL24" s="1"/>
      <c r="DWM24" s="1"/>
      <c r="DWN24" s="1"/>
      <c r="DWO24" s="1"/>
      <c r="DWP24" s="1"/>
      <c r="DWQ24" s="1"/>
      <c r="DWR24" s="1"/>
      <c r="DWS24" s="1"/>
      <c r="DWT24" s="1"/>
      <c r="DWU24" s="1"/>
      <c r="DWV24" s="1"/>
      <c r="DWW24" s="1"/>
      <c r="DWX24" s="1"/>
      <c r="DWY24" s="1"/>
      <c r="DWZ24" s="1"/>
      <c r="DXA24" s="1"/>
      <c r="DXB24" s="1"/>
      <c r="DXC24" s="1"/>
      <c r="DXD24" s="1"/>
      <c r="DXE24" s="1"/>
      <c r="DXF24" s="1"/>
      <c r="DXG24" s="1"/>
      <c r="DXH24" s="1"/>
      <c r="DXI24" s="1"/>
      <c r="DXJ24" s="1"/>
      <c r="DXK24" s="1"/>
      <c r="DXL24" s="1"/>
      <c r="DXM24" s="1"/>
      <c r="DXN24" s="1"/>
      <c r="DXO24" s="1"/>
      <c r="DXP24" s="1"/>
      <c r="DXQ24" s="1"/>
      <c r="DXR24" s="1"/>
      <c r="DXS24" s="1"/>
      <c r="DXT24" s="1"/>
      <c r="DXU24" s="1"/>
      <c r="DXV24" s="1"/>
      <c r="DXW24" s="1"/>
      <c r="DXX24" s="1"/>
      <c r="DXY24" s="1"/>
      <c r="DXZ24" s="1"/>
      <c r="DYA24" s="1"/>
      <c r="DYB24" s="1"/>
      <c r="DYC24" s="1"/>
      <c r="DYD24" s="1"/>
      <c r="DYE24" s="1"/>
      <c r="DYF24" s="1"/>
      <c r="DYG24" s="1"/>
      <c r="DYH24" s="1"/>
      <c r="DYI24" s="1"/>
      <c r="DYJ24" s="1"/>
      <c r="DYK24" s="1"/>
      <c r="DYL24" s="1"/>
      <c r="DYM24" s="1"/>
      <c r="DYN24" s="1"/>
      <c r="DYO24" s="1"/>
      <c r="DYP24" s="1"/>
      <c r="DYQ24" s="1"/>
      <c r="DYR24" s="1"/>
      <c r="DYS24" s="1"/>
      <c r="DYT24" s="1"/>
      <c r="DYU24" s="1"/>
      <c r="DYV24" s="1"/>
      <c r="DYW24" s="1"/>
      <c r="DYX24" s="1"/>
      <c r="DYY24" s="1"/>
      <c r="DYZ24" s="1"/>
      <c r="DZA24" s="1"/>
      <c r="DZB24" s="1"/>
      <c r="DZC24" s="1"/>
      <c r="DZD24" s="1"/>
      <c r="DZE24" s="1"/>
      <c r="DZF24" s="1"/>
      <c r="DZG24" s="1"/>
      <c r="DZH24" s="1"/>
      <c r="DZI24" s="1"/>
      <c r="DZJ24" s="1"/>
      <c r="DZK24" s="1"/>
      <c r="DZL24" s="1"/>
      <c r="DZM24" s="1"/>
      <c r="DZN24" s="1"/>
      <c r="DZO24" s="1"/>
      <c r="DZP24" s="1"/>
      <c r="DZQ24" s="1"/>
      <c r="DZR24" s="1"/>
      <c r="DZS24" s="1"/>
      <c r="DZT24" s="1"/>
      <c r="DZU24" s="1"/>
      <c r="DZV24" s="1"/>
      <c r="DZW24" s="1"/>
      <c r="DZX24" s="1"/>
      <c r="DZY24" s="1"/>
      <c r="DZZ24" s="1"/>
      <c r="EAA24" s="1"/>
      <c r="EAB24" s="1"/>
      <c r="EAC24" s="1"/>
      <c r="EAD24" s="1"/>
      <c r="EAE24" s="1"/>
      <c r="EAF24" s="1"/>
      <c r="EAG24" s="1"/>
      <c r="EAH24" s="1"/>
      <c r="EAI24" s="1"/>
      <c r="EAJ24" s="1"/>
      <c r="EAK24" s="1"/>
      <c r="EAL24" s="1"/>
      <c r="EAM24" s="1"/>
      <c r="EAN24" s="1"/>
      <c r="EAO24" s="1"/>
      <c r="EAP24" s="1"/>
      <c r="EAQ24" s="1"/>
      <c r="EAR24" s="1"/>
      <c r="EAS24" s="1"/>
      <c r="EAT24" s="1"/>
      <c r="EAU24" s="1"/>
      <c r="EAV24" s="1"/>
      <c r="EAW24" s="1"/>
      <c r="EAX24" s="1"/>
      <c r="EAY24" s="1"/>
      <c r="EAZ24" s="1"/>
      <c r="EBA24" s="1"/>
      <c r="EBB24" s="1"/>
      <c r="EBC24" s="1"/>
      <c r="EBD24" s="1"/>
      <c r="EBE24" s="1"/>
      <c r="EBF24" s="1"/>
      <c r="EBG24" s="1"/>
      <c r="EBH24" s="1"/>
      <c r="EBI24" s="1"/>
      <c r="EBJ24" s="1"/>
      <c r="EBK24" s="1"/>
      <c r="EBL24" s="1"/>
      <c r="EBM24" s="1"/>
      <c r="EBN24" s="1"/>
      <c r="EBO24" s="1"/>
      <c r="EBP24" s="1"/>
      <c r="EBQ24" s="1"/>
      <c r="EBR24" s="1"/>
      <c r="EBS24" s="1"/>
      <c r="EBT24" s="1"/>
      <c r="EBU24" s="1"/>
      <c r="EBV24" s="1"/>
      <c r="EBW24" s="1"/>
      <c r="EBX24" s="1"/>
      <c r="EBY24" s="1"/>
      <c r="EBZ24" s="1"/>
      <c r="ECA24" s="1"/>
      <c r="ECB24" s="1"/>
      <c r="ECC24" s="1"/>
      <c r="ECD24" s="1"/>
      <c r="ECE24" s="1"/>
      <c r="ECF24" s="1"/>
      <c r="ECG24" s="1"/>
      <c r="ECH24" s="1"/>
      <c r="ECI24" s="1"/>
      <c r="ECJ24" s="1"/>
      <c r="ECK24" s="1"/>
      <c r="ECL24" s="1"/>
      <c r="ECM24" s="1"/>
      <c r="ECN24" s="1"/>
      <c r="ECO24" s="1"/>
      <c r="ECP24" s="1"/>
      <c r="ECQ24" s="1"/>
      <c r="ECR24" s="1"/>
      <c r="ECS24" s="1"/>
      <c r="ECT24" s="1"/>
      <c r="ECU24" s="1"/>
      <c r="ECV24" s="1"/>
      <c r="ECW24" s="1"/>
      <c r="ECX24" s="1"/>
      <c r="ECY24" s="1"/>
      <c r="ECZ24" s="1"/>
      <c r="EDA24" s="1"/>
      <c r="EDB24" s="1"/>
      <c r="EDC24" s="1"/>
      <c r="EDD24" s="1"/>
      <c r="EDE24" s="1"/>
      <c r="EDF24" s="1"/>
      <c r="EDG24" s="1"/>
      <c r="EDH24" s="1"/>
      <c r="EDI24" s="1"/>
      <c r="EDJ24" s="1"/>
      <c r="EDK24" s="1"/>
      <c r="EDL24" s="1"/>
      <c r="EDM24" s="1"/>
      <c r="EDN24" s="1"/>
      <c r="EDO24" s="1"/>
      <c r="EDP24" s="1"/>
      <c r="EDQ24" s="1"/>
      <c r="EDR24" s="1"/>
      <c r="EDS24" s="1"/>
      <c r="EDT24" s="1"/>
      <c r="EDU24" s="1"/>
      <c r="EDV24" s="1"/>
      <c r="EDW24" s="1"/>
      <c r="EDX24" s="1"/>
      <c r="EDY24" s="1"/>
      <c r="EDZ24" s="1"/>
      <c r="EEA24" s="1"/>
      <c r="EEB24" s="1"/>
      <c r="EEC24" s="1"/>
      <c r="EED24" s="1"/>
      <c r="EEE24" s="1"/>
      <c r="EEF24" s="1"/>
      <c r="EEG24" s="1"/>
      <c r="EEH24" s="1"/>
      <c r="EEI24" s="1"/>
      <c r="EEJ24" s="1"/>
      <c r="EEK24" s="1"/>
      <c r="EEL24" s="1"/>
      <c r="EEM24" s="1"/>
      <c r="EEN24" s="1"/>
      <c r="EEO24" s="1"/>
      <c r="EEP24" s="1"/>
      <c r="EEQ24" s="1"/>
      <c r="EER24" s="1"/>
      <c r="EES24" s="1"/>
      <c r="EET24" s="1"/>
      <c r="EEU24" s="1"/>
      <c r="EEV24" s="1"/>
      <c r="EEW24" s="1"/>
      <c r="EEX24" s="1"/>
      <c r="EEY24" s="1"/>
      <c r="EEZ24" s="1"/>
      <c r="EFA24" s="1"/>
      <c r="EFB24" s="1"/>
      <c r="EFC24" s="1"/>
      <c r="EFD24" s="1"/>
      <c r="EFE24" s="1"/>
      <c r="EFF24" s="1"/>
      <c r="EFG24" s="1"/>
      <c r="EFH24" s="1"/>
      <c r="EFI24" s="1"/>
      <c r="EFJ24" s="1"/>
      <c r="EFK24" s="1"/>
      <c r="EFL24" s="1"/>
      <c r="EFM24" s="1"/>
      <c r="EFN24" s="1"/>
      <c r="EFO24" s="1"/>
      <c r="EFP24" s="1"/>
      <c r="EFQ24" s="1"/>
      <c r="EFR24" s="1"/>
      <c r="EFS24" s="1"/>
      <c r="EFT24" s="1"/>
      <c r="EFU24" s="1"/>
      <c r="EFV24" s="1"/>
      <c r="EFW24" s="1"/>
      <c r="EFX24" s="1"/>
      <c r="EFY24" s="1"/>
      <c r="EFZ24" s="1"/>
      <c r="EGA24" s="1"/>
      <c r="EGB24" s="1"/>
      <c r="EGC24" s="1"/>
      <c r="EGD24" s="1"/>
      <c r="EGE24" s="1"/>
      <c r="EGF24" s="1"/>
      <c r="EGG24" s="1"/>
      <c r="EGH24" s="1"/>
      <c r="EGI24" s="1"/>
      <c r="EGJ24" s="1"/>
      <c r="EGK24" s="1"/>
      <c r="EGL24" s="1"/>
      <c r="EGM24" s="1"/>
      <c r="EGN24" s="1"/>
      <c r="EGO24" s="1"/>
      <c r="EGP24" s="1"/>
      <c r="EGQ24" s="1"/>
      <c r="EGR24" s="1"/>
      <c r="EGS24" s="1"/>
      <c r="EGT24" s="1"/>
      <c r="EGU24" s="1"/>
      <c r="EGV24" s="1"/>
      <c r="EGW24" s="1"/>
      <c r="EGX24" s="1"/>
      <c r="EGY24" s="1"/>
      <c r="EGZ24" s="1"/>
      <c r="EHA24" s="1"/>
      <c r="EHB24" s="1"/>
      <c r="EHC24" s="1"/>
      <c r="EHD24" s="1"/>
      <c r="EHE24" s="1"/>
      <c r="EHF24" s="1"/>
      <c r="EHG24" s="1"/>
      <c r="EHH24" s="1"/>
      <c r="EHI24" s="1"/>
      <c r="EHJ24" s="1"/>
      <c r="EHK24" s="1"/>
      <c r="EHL24" s="1"/>
      <c r="EHM24" s="1"/>
      <c r="EHN24" s="1"/>
      <c r="EHO24" s="1"/>
      <c r="EHP24" s="1"/>
      <c r="EHQ24" s="1"/>
      <c r="EHR24" s="1"/>
      <c r="EHS24" s="1"/>
      <c r="EHT24" s="1"/>
      <c r="EHU24" s="1"/>
      <c r="EHV24" s="1"/>
      <c r="EHW24" s="1"/>
      <c r="EHX24" s="1"/>
      <c r="EHY24" s="1"/>
      <c r="EHZ24" s="1"/>
      <c r="EIA24" s="1"/>
      <c r="EIB24" s="1"/>
      <c r="EIC24" s="1"/>
      <c r="EID24" s="1"/>
      <c r="EIE24" s="1"/>
      <c r="EIF24" s="1"/>
      <c r="EIG24" s="1"/>
      <c r="EIH24" s="1"/>
      <c r="EII24" s="1"/>
      <c r="EIJ24" s="1"/>
      <c r="EIK24" s="1"/>
      <c r="EIL24" s="1"/>
      <c r="EIM24" s="1"/>
      <c r="EIN24" s="1"/>
      <c r="EIO24" s="1"/>
      <c r="EIP24" s="1"/>
      <c r="EIQ24" s="1"/>
      <c r="EIR24" s="1"/>
      <c r="EIS24" s="1"/>
      <c r="EIT24" s="1"/>
      <c r="EIU24" s="1"/>
      <c r="EIV24" s="1"/>
      <c r="EIW24" s="1"/>
      <c r="EIX24" s="1"/>
      <c r="EIY24" s="1"/>
      <c r="EIZ24" s="1"/>
      <c r="EJA24" s="1"/>
      <c r="EJB24" s="1"/>
      <c r="EJC24" s="1"/>
      <c r="EJD24" s="1"/>
      <c r="EJE24" s="1"/>
      <c r="EJF24" s="1"/>
      <c r="EJG24" s="1"/>
      <c r="EJH24" s="1"/>
      <c r="EJI24" s="1"/>
      <c r="EJJ24" s="1"/>
      <c r="EJK24" s="1"/>
      <c r="EJL24" s="1"/>
      <c r="EJM24" s="1"/>
      <c r="EJN24" s="1"/>
      <c r="EJO24" s="1"/>
      <c r="EJP24" s="1"/>
      <c r="EJQ24" s="1"/>
      <c r="EJR24" s="1"/>
      <c r="EJS24" s="1"/>
      <c r="EJT24" s="1"/>
      <c r="EJU24" s="1"/>
      <c r="EJV24" s="1"/>
      <c r="EJW24" s="1"/>
      <c r="EJX24" s="1"/>
      <c r="EJY24" s="1"/>
      <c r="EJZ24" s="1"/>
      <c r="EKA24" s="1"/>
      <c r="EKB24" s="1"/>
      <c r="EKC24" s="1"/>
      <c r="EKD24" s="1"/>
      <c r="EKE24" s="1"/>
      <c r="EKF24" s="1"/>
      <c r="EKG24" s="1"/>
    </row>
    <row r="25" spans="1:3673" s="163" customFormat="1" x14ac:dyDescent="0.2">
      <c r="A25" s="145" t="s">
        <v>204</v>
      </c>
      <c r="B25" s="147"/>
      <c r="C25" s="142">
        <v>806.33780400000001</v>
      </c>
      <c r="D25" s="142">
        <v>737.85836500000005</v>
      </c>
      <c r="E25" s="142">
        <v>692.38099199999999</v>
      </c>
      <c r="F25" s="142">
        <v>663.75051800000006</v>
      </c>
      <c r="G25" s="149"/>
      <c r="H25" s="143">
        <v>24.894763600000001</v>
      </c>
      <c r="I25" s="143">
        <v>23.788734300000002</v>
      </c>
      <c r="J25" s="143">
        <v>22.262978100000002</v>
      </c>
      <c r="K25" s="143">
        <v>21.563118299999999</v>
      </c>
      <c r="L25" s="147"/>
      <c r="M25" s="142">
        <v>865.27345500000001</v>
      </c>
      <c r="N25" s="142">
        <f t="shared" ref="N25:N26" si="6">F25</f>
        <v>663.75051800000006</v>
      </c>
      <c r="O25" s="147"/>
      <c r="P25" s="143">
        <v>31.864194999999999</v>
      </c>
      <c r="Q25" s="143">
        <f t="shared" ref="Q25:Q26" si="7">K25</f>
        <v>21.563118299999999</v>
      </c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  <c r="IW25" s="1"/>
      <c r="IX25" s="1"/>
      <c r="IY25" s="1"/>
      <c r="IZ25" s="1"/>
      <c r="JA25" s="1"/>
      <c r="JB25" s="1"/>
      <c r="JC25" s="1"/>
      <c r="JD25" s="1"/>
      <c r="JE25" s="1"/>
      <c r="JF25" s="1"/>
      <c r="JG25" s="1"/>
      <c r="JH25" s="1"/>
      <c r="JI25" s="1"/>
      <c r="JJ25" s="1"/>
      <c r="JK25" s="1"/>
      <c r="JL25" s="1"/>
      <c r="JM25" s="1"/>
      <c r="JN25" s="1"/>
      <c r="JO25" s="1"/>
      <c r="JP25" s="1"/>
      <c r="JQ25" s="1"/>
      <c r="JR25" s="1"/>
      <c r="JS25" s="1"/>
      <c r="JT25" s="1"/>
      <c r="JU25" s="1"/>
      <c r="JV25" s="1"/>
      <c r="JW25" s="1"/>
      <c r="JX25" s="1"/>
      <c r="JY25" s="1"/>
      <c r="JZ25" s="1"/>
      <c r="KA25" s="1"/>
      <c r="KB25" s="1"/>
      <c r="KC25" s="1"/>
      <c r="KD25" s="1"/>
      <c r="KE25" s="1"/>
      <c r="KF25" s="1"/>
      <c r="KG25" s="1"/>
      <c r="KH25" s="1"/>
      <c r="KI25" s="1"/>
      <c r="KJ25" s="1"/>
      <c r="KK25" s="1"/>
      <c r="KL25" s="1"/>
      <c r="KM25" s="1"/>
      <c r="KN25" s="1"/>
      <c r="KO25" s="1"/>
      <c r="KP25" s="1"/>
      <c r="KQ25" s="1"/>
      <c r="KR25" s="1"/>
      <c r="KS25" s="1"/>
      <c r="KT25" s="1"/>
      <c r="KU25" s="1"/>
      <c r="KV25" s="1"/>
      <c r="KW25" s="1"/>
      <c r="KX25" s="1"/>
      <c r="KY25" s="1"/>
      <c r="KZ25" s="1"/>
      <c r="LA25" s="1"/>
      <c r="LB25" s="1"/>
      <c r="LC25" s="1"/>
      <c r="LD25" s="1"/>
      <c r="LE25" s="1"/>
      <c r="LF25" s="1"/>
      <c r="LG25" s="1"/>
      <c r="LH25" s="1"/>
      <c r="LI25" s="1"/>
      <c r="LJ25" s="1"/>
      <c r="LK25" s="1"/>
      <c r="LL25" s="1"/>
      <c r="LM25" s="1"/>
      <c r="LN25" s="1"/>
      <c r="LO25" s="1"/>
      <c r="LP25" s="1"/>
      <c r="LQ25" s="1"/>
      <c r="LR25" s="1"/>
      <c r="LS25" s="1"/>
      <c r="LT25" s="1"/>
      <c r="LU25" s="1"/>
      <c r="LV25" s="1"/>
      <c r="LW25" s="1"/>
      <c r="LX25" s="1"/>
      <c r="LY25" s="1"/>
      <c r="LZ25" s="1"/>
      <c r="MA25" s="1"/>
      <c r="MB25" s="1"/>
      <c r="MC25" s="1"/>
      <c r="MD25" s="1"/>
      <c r="ME25" s="1"/>
      <c r="MF25" s="1"/>
      <c r="MG25" s="1"/>
      <c r="MH25" s="1"/>
      <c r="MI25" s="1"/>
      <c r="MJ25" s="1"/>
      <c r="MK25" s="1"/>
      <c r="ML25" s="1"/>
      <c r="MM25" s="1"/>
      <c r="MN25" s="1"/>
      <c r="MO25" s="1"/>
      <c r="MP25" s="1"/>
      <c r="MQ25" s="1"/>
      <c r="MR25" s="1"/>
      <c r="MS25" s="1"/>
      <c r="MT25" s="1"/>
      <c r="MU25" s="1"/>
      <c r="MV25" s="1"/>
      <c r="MW25" s="1"/>
      <c r="MX25" s="1"/>
      <c r="MY25" s="1"/>
      <c r="MZ25" s="1"/>
      <c r="NA25" s="1"/>
      <c r="NB25" s="1"/>
      <c r="NC25" s="1"/>
      <c r="ND25" s="1"/>
      <c r="NE25" s="1"/>
      <c r="NF25" s="1"/>
      <c r="NG25" s="1"/>
      <c r="NH25" s="1"/>
      <c r="NI25" s="1"/>
      <c r="NJ25" s="1"/>
      <c r="NK25" s="1"/>
      <c r="NL25" s="1"/>
      <c r="NM25" s="1"/>
      <c r="NN25" s="1"/>
      <c r="NO25" s="1"/>
      <c r="NP25" s="1"/>
      <c r="NQ25" s="1"/>
      <c r="NR25" s="1"/>
      <c r="NS25" s="1"/>
      <c r="NT25" s="1"/>
      <c r="NU25" s="1"/>
      <c r="NV25" s="1"/>
      <c r="NW25" s="1"/>
      <c r="NX25" s="1"/>
      <c r="NY25" s="1"/>
      <c r="NZ25" s="1"/>
      <c r="OA25" s="1"/>
      <c r="OB25" s="1"/>
      <c r="OC25" s="1"/>
      <c r="OD25" s="1"/>
      <c r="OE25" s="1"/>
      <c r="OF25" s="1"/>
      <c r="OG25" s="1"/>
      <c r="OH25" s="1"/>
      <c r="OI25" s="1"/>
      <c r="OJ25" s="1"/>
      <c r="OK25" s="1"/>
      <c r="OL25" s="1"/>
      <c r="OM25" s="1"/>
      <c r="ON25" s="1"/>
      <c r="OO25" s="1"/>
      <c r="OP25" s="1"/>
      <c r="OQ25" s="1"/>
      <c r="OR25" s="1"/>
      <c r="OS25" s="1"/>
      <c r="OT25" s="1"/>
      <c r="OU25" s="1"/>
      <c r="OV25" s="1"/>
      <c r="OW25" s="1"/>
      <c r="OX25" s="1"/>
      <c r="OY25" s="1"/>
      <c r="OZ25" s="1"/>
      <c r="PA25" s="1"/>
      <c r="PB25" s="1"/>
      <c r="PC25" s="1"/>
      <c r="PD25" s="1"/>
      <c r="PE25" s="1"/>
      <c r="PF25" s="1"/>
      <c r="PG25" s="1"/>
      <c r="PH25" s="1"/>
      <c r="PI25" s="1"/>
      <c r="PJ25" s="1"/>
      <c r="PK25" s="1"/>
      <c r="PL25" s="1"/>
      <c r="PM25" s="1"/>
      <c r="PN25" s="1"/>
      <c r="PO25" s="1"/>
      <c r="PP25" s="1"/>
      <c r="PQ25" s="1"/>
      <c r="PR25" s="1"/>
      <c r="PS25" s="1"/>
      <c r="PT25" s="1"/>
      <c r="PU25" s="1"/>
      <c r="PV25" s="1"/>
      <c r="PW25" s="1"/>
      <c r="PX25" s="1"/>
      <c r="PY25" s="1"/>
      <c r="PZ25" s="1"/>
      <c r="QA25" s="1"/>
      <c r="QB25" s="1"/>
      <c r="QC25" s="1"/>
      <c r="QD25" s="1"/>
      <c r="QE25" s="1"/>
      <c r="QF25" s="1"/>
      <c r="QG25" s="1"/>
      <c r="QH25" s="1"/>
      <c r="QI25" s="1"/>
      <c r="QJ25" s="1"/>
      <c r="QK25" s="1"/>
      <c r="QL25" s="1"/>
      <c r="QM25" s="1"/>
      <c r="QN25" s="1"/>
      <c r="QO25" s="1"/>
      <c r="QP25" s="1"/>
      <c r="QQ25" s="1"/>
      <c r="QR25" s="1"/>
      <c r="QS25" s="1"/>
      <c r="QT25" s="1"/>
      <c r="QU25" s="1"/>
      <c r="QV25" s="1"/>
      <c r="QW25" s="1"/>
      <c r="QX25" s="1"/>
      <c r="QY25" s="1"/>
      <c r="QZ25" s="1"/>
      <c r="RA25" s="1"/>
      <c r="RB25" s="1"/>
      <c r="RC25" s="1"/>
      <c r="RD25" s="1"/>
      <c r="RE25" s="1"/>
      <c r="RF25" s="1"/>
      <c r="RG25" s="1"/>
      <c r="RH25" s="1"/>
      <c r="RI25" s="1"/>
      <c r="RJ25" s="1"/>
      <c r="RK25" s="1"/>
      <c r="RL25" s="1"/>
      <c r="RM25" s="1"/>
      <c r="RN25" s="1"/>
      <c r="RO25" s="1"/>
      <c r="RP25" s="1"/>
      <c r="RQ25" s="1"/>
      <c r="RR25" s="1"/>
      <c r="RS25" s="1"/>
      <c r="RT25" s="1"/>
      <c r="RU25" s="1"/>
      <c r="RV25" s="1"/>
      <c r="RW25" s="1"/>
      <c r="RX25" s="1"/>
      <c r="RY25" s="1"/>
      <c r="RZ25" s="1"/>
      <c r="SA25" s="1"/>
      <c r="SB25" s="1"/>
      <c r="SC25" s="1"/>
      <c r="SD25" s="1"/>
      <c r="SE25" s="1"/>
      <c r="SF25" s="1"/>
      <c r="SG25" s="1"/>
      <c r="SH25" s="1"/>
      <c r="SI25" s="1"/>
      <c r="SJ25" s="1"/>
      <c r="SK25" s="1"/>
      <c r="SL25" s="1"/>
      <c r="SM25" s="1"/>
      <c r="SN25" s="1"/>
      <c r="SO25" s="1"/>
      <c r="SP25" s="1"/>
      <c r="SQ25" s="1"/>
      <c r="SR25" s="1"/>
      <c r="SS25" s="1"/>
      <c r="ST25" s="1"/>
      <c r="SU25" s="1"/>
      <c r="SV25" s="1"/>
      <c r="SW25" s="1"/>
      <c r="SX25" s="1"/>
      <c r="SY25" s="1"/>
      <c r="SZ25" s="1"/>
      <c r="TA25" s="1"/>
      <c r="TB25" s="1"/>
      <c r="TC25" s="1"/>
      <c r="TD25" s="1"/>
      <c r="TE25" s="1"/>
      <c r="TF25" s="1"/>
      <c r="TG25" s="1"/>
      <c r="TH25" s="1"/>
      <c r="TI25" s="1"/>
      <c r="TJ25" s="1"/>
      <c r="TK25" s="1"/>
      <c r="TL25" s="1"/>
      <c r="TM25" s="1"/>
      <c r="TN25" s="1"/>
      <c r="TO25" s="1"/>
      <c r="TP25" s="1"/>
      <c r="TQ25" s="1"/>
      <c r="TR25" s="1"/>
      <c r="TS25" s="1"/>
      <c r="TT25" s="1"/>
      <c r="TU25" s="1"/>
      <c r="TV25" s="1"/>
      <c r="TW25" s="1"/>
      <c r="TX25" s="1"/>
      <c r="TY25" s="1"/>
      <c r="TZ25" s="1"/>
      <c r="UA25" s="1"/>
      <c r="UB25" s="1"/>
      <c r="UC25" s="1"/>
      <c r="UD25" s="1"/>
      <c r="UE25" s="1"/>
      <c r="UF25" s="1"/>
      <c r="UG25" s="1"/>
      <c r="UH25" s="1"/>
      <c r="UI25" s="1"/>
      <c r="UJ25" s="1"/>
      <c r="UK25" s="1"/>
      <c r="UL25" s="1"/>
      <c r="UM25" s="1"/>
      <c r="UN25" s="1"/>
      <c r="UO25" s="1"/>
      <c r="UP25" s="1"/>
      <c r="UQ25" s="1"/>
      <c r="UR25" s="1"/>
      <c r="US25" s="1"/>
      <c r="UT25" s="1"/>
      <c r="UU25" s="1"/>
      <c r="UV25" s="1"/>
      <c r="UW25" s="1"/>
      <c r="UX25" s="1"/>
      <c r="UY25" s="1"/>
      <c r="UZ25" s="1"/>
      <c r="VA25" s="1"/>
      <c r="VB25" s="1"/>
      <c r="VC25" s="1"/>
      <c r="VD25" s="1"/>
      <c r="VE25" s="1"/>
      <c r="VF25" s="1"/>
      <c r="VG25" s="1"/>
      <c r="VH25" s="1"/>
      <c r="VI25" s="1"/>
      <c r="VJ25" s="1"/>
      <c r="VK25" s="1"/>
      <c r="VL25" s="1"/>
      <c r="VM25" s="1"/>
      <c r="VN25" s="1"/>
      <c r="VO25" s="1"/>
      <c r="VP25" s="1"/>
      <c r="VQ25" s="1"/>
      <c r="VR25" s="1"/>
      <c r="VS25" s="1"/>
      <c r="VT25" s="1"/>
      <c r="VU25" s="1"/>
      <c r="VV25" s="1"/>
      <c r="VW25" s="1"/>
      <c r="VX25" s="1"/>
      <c r="VY25" s="1"/>
      <c r="VZ25" s="1"/>
      <c r="WA25" s="1"/>
      <c r="WB25" s="1"/>
      <c r="WC25" s="1"/>
      <c r="WD25" s="1"/>
      <c r="WE25" s="1"/>
      <c r="WF25" s="1"/>
      <c r="WG25" s="1"/>
      <c r="WH25" s="1"/>
      <c r="WI25" s="1"/>
      <c r="WJ25" s="1"/>
      <c r="WK25" s="1"/>
      <c r="WL25" s="1"/>
      <c r="WM25" s="1"/>
      <c r="WN25" s="1"/>
      <c r="WO25" s="1"/>
      <c r="WP25" s="1"/>
      <c r="WQ25" s="1"/>
      <c r="WR25" s="1"/>
      <c r="WS25" s="1"/>
      <c r="WT25" s="1"/>
      <c r="WU25" s="1"/>
      <c r="WV25" s="1"/>
      <c r="WW25" s="1"/>
      <c r="WX25" s="1"/>
      <c r="WY25" s="1"/>
      <c r="WZ25" s="1"/>
      <c r="XA25" s="1"/>
      <c r="XB25" s="1"/>
      <c r="XC25" s="1"/>
      <c r="XD25" s="1"/>
      <c r="XE25" s="1"/>
      <c r="XF25" s="1"/>
      <c r="XG25" s="1"/>
      <c r="XH25" s="1"/>
      <c r="XI25" s="1"/>
      <c r="XJ25" s="1"/>
      <c r="XK25" s="1"/>
      <c r="XL25" s="1"/>
      <c r="XM25" s="1"/>
      <c r="XN25" s="1"/>
      <c r="XO25" s="1"/>
      <c r="XP25" s="1"/>
      <c r="XQ25" s="1"/>
      <c r="XR25" s="1"/>
      <c r="XS25" s="1"/>
      <c r="XT25" s="1"/>
      <c r="XU25" s="1"/>
      <c r="XV25" s="1"/>
      <c r="XW25" s="1"/>
      <c r="XX25" s="1"/>
      <c r="XY25" s="1"/>
      <c r="XZ25" s="1"/>
      <c r="YA25" s="1"/>
      <c r="YB25" s="1"/>
      <c r="YC25" s="1"/>
      <c r="YD25" s="1"/>
      <c r="YE25" s="1"/>
      <c r="YF25" s="1"/>
      <c r="YG25" s="1"/>
      <c r="YH25" s="1"/>
      <c r="YI25" s="1"/>
      <c r="YJ25" s="1"/>
      <c r="YK25" s="1"/>
      <c r="YL25" s="1"/>
      <c r="YM25" s="1"/>
      <c r="YN25" s="1"/>
      <c r="YO25" s="1"/>
      <c r="YP25" s="1"/>
      <c r="YQ25" s="1"/>
      <c r="YR25" s="1"/>
      <c r="YS25" s="1"/>
      <c r="YT25" s="1"/>
      <c r="YU25" s="1"/>
      <c r="YV25" s="1"/>
      <c r="YW25" s="1"/>
      <c r="YX25" s="1"/>
      <c r="YY25" s="1"/>
      <c r="YZ25" s="1"/>
      <c r="ZA25" s="1"/>
      <c r="ZB25" s="1"/>
      <c r="ZC25" s="1"/>
      <c r="ZD25" s="1"/>
      <c r="ZE25" s="1"/>
      <c r="ZF25" s="1"/>
      <c r="ZG25" s="1"/>
      <c r="ZH25" s="1"/>
      <c r="ZI25" s="1"/>
      <c r="ZJ25" s="1"/>
      <c r="ZK25" s="1"/>
      <c r="ZL25" s="1"/>
      <c r="ZM25" s="1"/>
      <c r="ZN25" s="1"/>
      <c r="ZO25" s="1"/>
      <c r="ZP25" s="1"/>
      <c r="ZQ25" s="1"/>
      <c r="ZR25" s="1"/>
      <c r="ZS25" s="1"/>
      <c r="ZT25" s="1"/>
      <c r="ZU25" s="1"/>
      <c r="ZV25" s="1"/>
      <c r="ZW25" s="1"/>
      <c r="ZX25" s="1"/>
      <c r="ZY25" s="1"/>
      <c r="ZZ25" s="1"/>
      <c r="AAA25" s="1"/>
      <c r="AAB25" s="1"/>
      <c r="AAC25" s="1"/>
      <c r="AAD25" s="1"/>
      <c r="AAE25" s="1"/>
      <c r="AAF25" s="1"/>
      <c r="AAG25" s="1"/>
      <c r="AAH25" s="1"/>
      <c r="AAI25" s="1"/>
      <c r="AAJ25" s="1"/>
      <c r="AAK25" s="1"/>
      <c r="AAL25" s="1"/>
      <c r="AAM25" s="1"/>
      <c r="AAN25" s="1"/>
      <c r="AAO25" s="1"/>
      <c r="AAP25" s="1"/>
      <c r="AAQ25" s="1"/>
      <c r="AAR25" s="1"/>
      <c r="AAS25" s="1"/>
      <c r="AAT25" s="1"/>
      <c r="AAU25" s="1"/>
      <c r="AAV25" s="1"/>
      <c r="AAW25" s="1"/>
      <c r="AAX25" s="1"/>
      <c r="AAY25" s="1"/>
      <c r="AAZ25" s="1"/>
      <c r="ABA25" s="1"/>
      <c r="ABB25" s="1"/>
      <c r="ABC25" s="1"/>
      <c r="ABD25" s="1"/>
      <c r="ABE25" s="1"/>
      <c r="ABF25" s="1"/>
      <c r="ABG25" s="1"/>
      <c r="ABH25" s="1"/>
      <c r="ABI25" s="1"/>
      <c r="ABJ25" s="1"/>
      <c r="ABK25" s="1"/>
      <c r="ABL25" s="1"/>
      <c r="ABM25" s="1"/>
      <c r="ABN25" s="1"/>
      <c r="ABO25" s="1"/>
      <c r="ABP25" s="1"/>
      <c r="ABQ25" s="1"/>
      <c r="ABR25" s="1"/>
      <c r="ABS25" s="1"/>
      <c r="ABT25" s="1"/>
      <c r="ABU25" s="1"/>
      <c r="ABV25" s="1"/>
      <c r="ABW25" s="1"/>
      <c r="ABX25" s="1"/>
      <c r="ABY25" s="1"/>
      <c r="ABZ25" s="1"/>
      <c r="ACA25" s="1"/>
      <c r="ACB25" s="1"/>
      <c r="ACC25" s="1"/>
      <c r="ACD25" s="1"/>
      <c r="ACE25" s="1"/>
      <c r="ACF25" s="1"/>
      <c r="ACG25" s="1"/>
      <c r="ACH25" s="1"/>
      <c r="ACI25" s="1"/>
      <c r="ACJ25" s="1"/>
      <c r="ACK25" s="1"/>
      <c r="ACL25" s="1"/>
      <c r="ACM25" s="1"/>
      <c r="ACN25" s="1"/>
      <c r="ACO25" s="1"/>
      <c r="ACP25" s="1"/>
      <c r="ACQ25" s="1"/>
      <c r="ACR25" s="1"/>
      <c r="ACS25" s="1"/>
      <c r="ACT25" s="1"/>
      <c r="ACU25" s="1"/>
      <c r="ACV25" s="1"/>
      <c r="ACW25" s="1"/>
      <c r="ACX25" s="1"/>
      <c r="ACY25" s="1"/>
      <c r="ACZ25" s="1"/>
      <c r="ADA25" s="1"/>
      <c r="ADB25" s="1"/>
      <c r="ADC25" s="1"/>
      <c r="ADD25" s="1"/>
      <c r="ADE25" s="1"/>
      <c r="ADF25" s="1"/>
      <c r="ADG25" s="1"/>
      <c r="ADH25" s="1"/>
      <c r="ADI25" s="1"/>
      <c r="ADJ25" s="1"/>
      <c r="ADK25" s="1"/>
      <c r="ADL25" s="1"/>
      <c r="ADM25" s="1"/>
      <c r="ADN25" s="1"/>
      <c r="ADO25" s="1"/>
      <c r="ADP25" s="1"/>
      <c r="ADQ25" s="1"/>
      <c r="ADR25" s="1"/>
      <c r="ADS25" s="1"/>
      <c r="ADT25" s="1"/>
      <c r="ADU25" s="1"/>
      <c r="ADV25" s="1"/>
      <c r="ADW25" s="1"/>
      <c r="ADX25" s="1"/>
      <c r="ADY25" s="1"/>
      <c r="ADZ25" s="1"/>
      <c r="AEA25" s="1"/>
      <c r="AEB25" s="1"/>
      <c r="AEC25" s="1"/>
      <c r="AED25" s="1"/>
      <c r="AEE25" s="1"/>
      <c r="AEF25" s="1"/>
      <c r="AEG25" s="1"/>
      <c r="AEH25" s="1"/>
      <c r="AEI25" s="1"/>
      <c r="AEJ25" s="1"/>
      <c r="AEK25" s="1"/>
      <c r="AEL25" s="1"/>
      <c r="AEM25" s="1"/>
      <c r="AEN25" s="1"/>
      <c r="AEO25" s="1"/>
      <c r="AEP25" s="1"/>
      <c r="AEQ25" s="1"/>
      <c r="AER25" s="1"/>
      <c r="AES25" s="1"/>
      <c r="AET25" s="1"/>
      <c r="AEU25" s="1"/>
      <c r="AEV25" s="1"/>
      <c r="AEW25" s="1"/>
      <c r="AEX25" s="1"/>
      <c r="AEY25" s="1"/>
      <c r="AEZ25" s="1"/>
      <c r="AFA25" s="1"/>
      <c r="AFB25" s="1"/>
      <c r="AFC25" s="1"/>
      <c r="AFD25" s="1"/>
      <c r="AFE25" s="1"/>
      <c r="AFF25" s="1"/>
      <c r="AFG25" s="1"/>
      <c r="AFH25" s="1"/>
      <c r="AFI25" s="1"/>
      <c r="AFJ25" s="1"/>
      <c r="AFK25" s="1"/>
      <c r="AFL25" s="1"/>
      <c r="AFM25" s="1"/>
      <c r="AFN25" s="1"/>
      <c r="AFO25" s="1"/>
      <c r="AFP25" s="1"/>
      <c r="AFQ25" s="1"/>
      <c r="AFR25" s="1"/>
      <c r="AFS25" s="1"/>
      <c r="AFT25" s="1"/>
      <c r="AFU25" s="1"/>
      <c r="AFV25" s="1"/>
      <c r="AFW25" s="1"/>
      <c r="AFX25" s="1"/>
      <c r="AFY25" s="1"/>
      <c r="AFZ25" s="1"/>
      <c r="AGA25" s="1"/>
      <c r="AGB25" s="1"/>
      <c r="AGC25" s="1"/>
      <c r="AGD25" s="1"/>
      <c r="AGE25" s="1"/>
      <c r="AGF25" s="1"/>
      <c r="AGG25" s="1"/>
      <c r="AGH25" s="1"/>
      <c r="AGI25" s="1"/>
      <c r="AGJ25" s="1"/>
      <c r="AGK25" s="1"/>
      <c r="AGL25" s="1"/>
      <c r="AGM25" s="1"/>
      <c r="AGN25" s="1"/>
      <c r="AGO25" s="1"/>
      <c r="AGP25" s="1"/>
      <c r="AGQ25" s="1"/>
      <c r="AGR25" s="1"/>
      <c r="AGS25" s="1"/>
      <c r="AGT25" s="1"/>
      <c r="AGU25" s="1"/>
      <c r="AGV25" s="1"/>
      <c r="AGW25" s="1"/>
      <c r="AGX25" s="1"/>
      <c r="AGY25" s="1"/>
      <c r="AGZ25" s="1"/>
      <c r="AHA25" s="1"/>
      <c r="AHB25" s="1"/>
      <c r="AHC25" s="1"/>
      <c r="AHD25" s="1"/>
      <c r="AHE25" s="1"/>
      <c r="AHF25" s="1"/>
      <c r="AHG25" s="1"/>
      <c r="AHH25" s="1"/>
      <c r="AHI25" s="1"/>
      <c r="AHJ25" s="1"/>
      <c r="AHK25" s="1"/>
      <c r="AHL25" s="1"/>
      <c r="AHM25" s="1"/>
      <c r="AHN25" s="1"/>
      <c r="AHO25" s="1"/>
      <c r="AHP25" s="1"/>
      <c r="AHQ25" s="1"/>
      <c r="AHR25" s="1"/>
      <c r="AHS25" s="1"/>
      <c r="AHT25" s="1"/>
      <c r="AHU25" s="1"/>
      <c r="AHV25" s="1"/>
      <c r="AHW25" s="1"/>
      <c r="AHX25" s="1"/>
      <c r="AHY25" s="1"/>
      <c r="AHZ25" s="1"/>
      <c r="AIA25" s="1"/>
      <c r="AIB25" s="1"/>
      <c r="AIC25" s="1"/>
      <c r="AID25" s="1"/>
      <c r="AIE25" s="1"/>
      <c r="AIF25" s="1"/>
      <c r="AIG25" s="1"/>
      <c r="AIH25" s="1"/>
      <c r="AII25" s="1"/>
      <c r="AIJ25" s="1"/>
      <c r="AIK25" s="1"/>
      <c r="AIL25" s="1"/>
      <c r="AIM25" s="1"/>
      <c r="AIN25" s="1"/>
      <c r="AIO25" s="1"/>
      <c r="AIP25" s="1"/>
      <c r="AIQ25" s="1"/>
      <c r="AIR25" s="1"/>
      <c r="AIS25" s="1"/>
      <c r="AIT25" s="1"/>
      <c r="AIU25" s="1"/>
      <c r="AIV25" s="1"/>
      <c r="AIW25" s="1"/>
      <c r="AIX25" s="1"/>
      <c r="AIY25" s="1"/>
      <c r="AIZ25" s="1"/>
      <c r="AJA25" s="1"/>
      <c r="AJB25" s="1"/>
      <c r="AJC25" s="1"/>
      <c r="AJD25" s="1"/>
      <c r="AJE25" s="1"/>
      <c r="AJF25" s="1"/>
      <c r="AJG25" s="1"/>
      <c r="AJH25" s="1"/>
      <c r="AJI25" s="1"/>
      <c r="AJJ25" s="1"/>
      <c r="AJK25" s="1"/>
      <c r="AJL25" s="1"/>
      <c r="AJM25" s="1"/>
      <c r="AJN25" s="1"/>
      <c r="AJO25" s="1"/>
      <c r="AJP25" s="1"/>
      <c r="AJQ25" s="1"/>
      <c r="AJR25" s="1"/>
      <c r="AJS25" s="1"/>
      <c r="AJT25" s="1"/>
      <c r="AJU25" s="1"/>
      <c r="AJV25" s="1"/>
      <c r="AJW25" s="1"/>
      <c r="AJX25" s="1"/>
      <c r="AJY25" s="1"/>
      <c r="AJZ25" s="1"/>
      <c r="AKA25" s="1"/>
      <c r="AKB25" s="1"/>
      <c r="AKC25" s="1"/>
      <c r="AKD25" s="1"/>
      <c r="AKE25" s="1"/>
      <c r="AKF25" s="1"/>
      <c r="AKG25" s="1"/>
      <c r="AKH25" s="1"/>
      <c r="AKI25" s="1"/>
      <c r="AKJ25" s="1"/>
      <c r="AKK25" s="1"/>
      <c r="AKL25" s="1"/>
      <c r="AKM25" s="1"/>
      <c r="AKN25" s="1"/>
      <c r="AKO25" s="1"/>
      <c r="AKP25" s="1"/>
      <c r="AKQ25" s="1"/>
      <c r="AKR25" s="1"/>
      <c r="AKS25" s="1"/>
      <c r="AKT25" s="1"/>
      <c r="AKU25" s="1"/>
      <c r="AKV25" s="1"/>
      <c r="AKW25" s="1"/>
      <c r="AKX25" s="1"/>
      <c r="AKY25" s="1"/>
      <c r="AKZ25" s="1"/>
      <c r="ALA25" s="1"/>
      <c r="ALB25" s="1"/>
      <c r="ALC25" s="1"/>
      <c r="ALD25" s="1"/>
      <c r="ALE25" s="1"/>
      <c r="ALF25" s="1"/>
      <c r="ALG25" s="1"/>
      <c r="ALH25" s="1"/>
      <c r="ALI25" s="1"/>
      <c r="ALJ25" s="1"/>
      <c r="ALK25" s="1"/>
      <c r="ALL25" s="1"/>
      <c r="ALM25" s="1"/>
      <c r="ALN25" s="1"/>
      <c r="ALO25" s="1"/>
      <c r="ALP25" s="1"/>
      <c r="ALQ25" s="1"/>
      <c r="ALR25" s="1"/>
      <c r="ALS25" s="1"/>
      <c r="ALT25" s="1"/>
      <c r="ALU25" s="1"/>
      <c r="ALV25" s="1"/>
      <c r="ALW25" s="1"/>
      <c r="ALX25" s="1"/>
      <c r="ALY25" s="1"/>
      <c r="ALZ25" s="1"/>
      <c r="AMA25" s="1"/>
      <c r="AMB25" s="1"/>
      <c r="AMC25" s="1"/>
      <c r="AMD25" s="1"/>
      <c r="AME25" s="1"/>
      <c r="AMF25" s="1"/>
      <c r="AMG25" s="1"/>
      <c r="AMH25" s="1"/>
      <c r="AMI25" s="1"/>
      <c r="AMJ25" s="1"/>
      <c r="AMK25" s="1"/>
      <c r="AML25" s="1"/>
      <c r="AMM25" s="1"/>
      <c r="AMN25" s="1"/>
      <c r="AMO25" s="1"/>
      <c r="AMP25" s="1"/>
      <c r="AMQ25" s="1"/>
      <c r="AMR25" s="1"/>
      <c r="AMS25" s="1"/>
      <c r="AMT25" s="1"/>
      <c r="AMU25" s="1"/>
      <c r="AMV25" s="1"/>
      <c r="AMW25" s="1"/>
      <c r="AMX25" s="1"/>
      <c r="AMY25" s="1"/>
      <c r="AMZ25" s="1"/>
      <c r="ANA25" s="1"/>
      <c r="ANB25" s="1"/>
      <c r="ANC25" s="1"/>
      <c r="AND25" s="1"/>
      <c r="ANE25" s="1"/>
      <c r="ANF25" s="1"/>
      <c r="ANG25" s="1"/>
      <c r="ANH25" s="1"/>
      <c r="ANI25" s="1"/>
      <c r="ANJ25" s="1"/>
      <c r="ANK25" s="1"/>
      <c r="ANL25" s="1"/>
      <c r="ANM25" s="1"/>
      <c r="ANN25" s="1"/>
      <c r="ANO25" s="1"/>
      <c r="ANP25" s="1"/>
      <c r="ANQ25" s="1"/>
      <c r="ANR25" s="1"/>
      <c r="ANS25" s="1"/>
      <c r="ANT25" s="1"/>
      <c r="ANU25" s="1"/>
      <c r="ANV25" s="1"/>
      <c r="ANW25" s="1"/>
      <c r="ANX25" s="1"/>
      <c r="ANY25" s="1"/>
      <c r="ANZ25" s="1"/>
      <c r="AOA25" s="1"/>
      <c r="AOB25" s="1"/>
      <c r="AOC25" s="1"/>
      <c r="AOD25" s="1"/>
      <c r="AOE25" s="1"/>
      <c r="AOF25" s="1"/>
      <c r="AOG25" s="1"/>
      <c r="AOH25" s="1"/>
      <c r="AOI25" s="1"/>
      <c r="AOJ25" s="1"/>
      <c r="AOK25" s="1"/>
      <c r="AOL25" s="1"/>
      <c r="AOM25" s="1"/>
      <c r="AON25" s="1"/>
      <c r="AOO25" s="1"/>
      <c r="AOP25" s="1"/>
      <c r="AOQ25" s="1"/>
      <c r="AOR25" s="1"/>
      <c r="AOS25" s="1"/>
      <c r="AOT25" s="1"/>
      <c r="AOU25" s="1"/>
      <c r="AOV25" s="1"/>
      <c r="AOW25" s="1"/>
      <c r="AOX25" s="1"/>
      <c r="AOY25" s="1"/>
      <c r="AOZ25" s="1"/>
      <c r="APA25" s="1"/>
      <c r="APB25" s="1"/>
      <c r="APC25" s="1"/>
      <c r="APD25" s="1"/>
      <c r="APE25" s="1"/>
      <c r="APF25" s="1"/>
      <c r="APG25" s="1"/>
      <c r="APH25" s="1"/>
      <c r="API25" s="1"/>
      <c r="APJ25" s="1"/>
      <c r="APK25" s="1"/>
      <c r="APL25" s="1"/>
      <c r="APM25" s="1"/>
      <c r="APN25" s="1"/>
      <c r="APO25" s="1"/>
      <c r="APP25" s="1"/>
      <c r="APQ25" s="1"/>
      <c r="APR25" s="1"/>
      <c r="APS25" s="1"/>
      <c r="APT25" s="1"/>
      <c r="APU25" s="1"/>
      <c r="APV25" s="1"/>
      <c r="APW25" s="1"/>
      <c r="APX25" s="1"/>
      <c r="APY25" s="1"/>
      <c r="APZ25" s="1"/>
      <c r="AQA25" s="1"/>
      <c r="AQB25" s="1"/>
      <c r="AQC25" s="1"/>
      <c r="AQD25" s="1"/>
      <c r="AQE25" s="1"/>
      <c r="AQF25" s="1"/>
      <c r="AQG25" s="1"/>
      <c r="AQH25" s="1"/>
      <c r="AQI25" s="1"/>
      <c r="AQJ25" s="1"/>
      <c r="AQK25" s="1"/>
      <c r="AQL25" s="1"/>
      <c r="AQM25" s="1"/>
      <c r="AQN25" s="1"/>
      <c r="AQO25" s="1"/>
      <c r="AQP25" s="1"/>
      <c r="AQQ25" s="1"/>
      <c r="AQR25" s="1"/>
      <c r="AQS25" s="1"/>
      <c r="AQT25" s="1"/>
      <c r="AQU25" s="1"/>
      <c r="AQV25" s="1"/>
      <c r="AQW25" s="1"/>
      <c r="AQX25" s="1"/>
      <c r="AQY25" s="1"/>
      <c r="AQZ25" s="1"/>
      <c r="ARA25" s="1"/>
      <c r="ARB25" s="1"/>
      <c r="ARC25" s="1"/>
      <c r="ARD25" s="1"/>
      <c r="ARE25" s="1"/>
      <c r="ARF25" s="1"/>
      <c r="ARG25" s="1"/>
      <c r="ARH25" s="1"/>
      <c r="ARI25" s="1"/>
      <c r="ARJ25" s="1"/>
      <c r="ARK25" s="1"/>
      <c r="ARL25" s="1"/>
      <c r="ARM25" s="1"/>
      <c r="ARN25" s="1"/>
      <c r="ARO25" s="1"/>
      <c r="ARP25" s="1"/>
      <c r="ARQ25" s="1"/>
      <c r="ARR25" s="1"/>
      <c r="ARS25" s="1"/>
      <c r="ART25" s="1"/>
      <c r="ARU25" s="1"/>
      <c r="ARV25" s="1"/>
      <c r="ARW25" s="1"/>
      <c r="ARX25" s="1"/>
      <c r="ARY25" s="1"/>
      <c r="ARZ25" s="1"/>
      <c r="ASA25" s="1"/>
      <c r="ASB25" s="1"/>
      <c r="ASC25" s="1"/>
      <c r="ASD25" s="1"/>
      <c r="ASE25" s="1"/>
      <c r="ASF25" s="1"/>
      <c r="ASG25" s="1"/>
      <c r="ASH25" s="1"/>
      <c r="ASI25" s="1"/>
      <c r="ASJ25" s="1"/>
      <c r="ASK25" s="1"/>
      <c r="ASL25" s="1"/>
      <c r="ASM25" s="1"/>
      <c r="ASN25" s="1"/>
      <c r="ASO25" s="1"/>
      <c r="ASP25" s="1"/>
      <c r="ASQ25" s="1"/>
      <c r="ASR25" s="1"/>
      <c r="ASS25" s="1"/>
      <c r="AST25" s="1"/>
      <c r="ASU25" s="1"/>
      <c r="ASV25" s="1"/>
      <c r="ASW25" s="1"/>
      <c r="ASX25" s="1"/>
      <c r="ASY25" s="1"/>
      <c r="ASZ25" s="1"/>
      <c r="ATA25" s="1"/>
      <c r="ATB25" s="1"/>
      <c r="ATC25" s="1"/>
      <c r="ATD25" s="1"/>
      <c r="ATE25" s="1"/>
      <c r="ATF25" s="1"/>
      <c r="ATG25" s="1"/>
      <c r="ATH25" s="1"/>
      <c r="ATI25" s="1"/>
      <c r="ATJ25" s="1"/>
      <c r="ATK25" s="1"/>
      <c r="ATL25" s="1"/>
      <c r="ATM25" s="1"/>
      <c r="ATN25" s="1"/>
      <c r="ATO25" s="1"/>
      <c r="ATP25" s="1"/>
      <c r="ATQ25" s="1"/>
      <c r="ATR25" s="1"/>
      <c r="ATS25" s="1"/>
      <c r="ATT25" s="1"/>
      <c r="ATU25" s="1"/>
      <c r="ATV25" s="1"/>
      <c r="ATW25" s="1"/>
      <c r="ATX25" s="1"/>
      <c r="ATY25" s="1"/>
      <c r="ATZ25" s="1"/>
      <c r="AUA25" s="1"/>
      <c r="AUB25" s="1"/>
      <c r="AUC25" s="1"/>
      <c r="AUD25" s="1"/>
      <c r="AUE25" s="1"/>
      <c r="AUF25" s="1"/>
      <c r="AUG25" s="1"/>
      <c r="AUH25" s="1"/>
      <c r="AUI25" s="1"/>
      <c r="AUJ25" s="1"/>
      <c r="AUK25" s="1"/>
      <c r="AUL25" s="1"/>
      <c r="AUM25" s="1"/>
      <c r="AUN25" s="1"/>
      <c r="AUO25" s="1"/>
      <c r="AUP25" s="1"/>
      <c r="AUQ25" s="1"/>
      <c r="AUR25" s="1"/>
      <c r="AUS25" s="1"/>
      <c r="AUT25" s="1"/>
      <c r="AUU25" s="1"/>
      <c r="AUV25" s="1"/>
      <c r="AUW25" s="1"/>
      <c r="AUX25" s="1"/>
      <c r="AUY25" s="1"/>
      <c r="AUZ25" s="1"/>
      <c r="AVA25" s="1"/>
      <c r="AVB25" s="1"/>
      <c r="AVC25" s="1"/>
      <c r="AVD25" s="1"/>
      <c r="AVE25" s="1"/>
      <c r="AVF25" s="1"/>
      <c r="AVG25" s="1"/>
      <c r="AVH25" s="1"/>
      <c r="AVI25" s="1"/>
      <c r="AVJ25" s="1"/>
      <c r="AVK25" s="1"/>
      <c r="AVL25" s="1"/>
      <c r="AVM25" s="1"/>
      <c r="AVN25" s="1"/>
      <c r="AVO25" s="1"/>
      <c r="AVP25" s="1"/>
      <c r="AVQ25" s="1"/>
      <c r="AVR25" s="1"/>
      <c r="AVS25" s="1"/>
      <c r="AVT25" s="1"/>
      <c r="AVU25" s="1"/>
      <c r="AVV25" s="1"/>
      <c r="AVW25" s="1"/>
      <c r="AVX25" s="1"/>
      <c r="AVY25" s="1"/>
      <c r="AVZ25" s="1"/>
      <c r="AWA25" s="1"/>
      <c r="AWB25" s="1"/>
      <c r="AWC25" s="1"/>
      <c r="AWD25" s="1"/>
      <c r="AWE25" s="1"/>
      <c r="AWF25" s="1"/>
      <c r="AWG25" s="1"/>
      <c r="AWH25" s="1"/>
      <c r="AWI25" s="1"/>
      <c r="AWJ25" s="1"/>
      <c r="AWK25" s="1"/>
      <c r="AWL25" s="1"/>
      <c r="AWM25" s="1"/>
      <c r="AWN25" s="1"/>
      <c r="AWO25" s="1"/>
      <c r="AWP25" s="1"/>
      <c r="AWQ25" s="1"/>
      <c r="AWR25" s="1"/>
      <c r="AWS25" s="1"/>
      <c r="AWT25" s="1"/>
      <c r="AWU25" s="1"/>
      <c r="AWV25" s="1"/>
      <c r="AWW25" s="1"/>
      <c r="AWX25" s="1"/>
      <c r="AWY25" s="1"/>
      <c r="AWZ25" s="1"/>
      <c r="AXA25" s="1"/>
      <c r="AXB25" s="1"/>
      <c r="AXC25" s="1"/>
      <c r="AXD25" s="1"/>
      <c r="AXE25" s="1"/>
      <c r="AXF25" s="1"/>
      <c r="AXG25" s="1"/>
      <c r="AXH25" s="1"/>
      <c r="AXI25" s="1"/>
      <c r="AXJ25" s="1"/>
      <c r="AXK25" s="1"/>
      <c r="AXL25" s="1"/>
      <c r="AXM25" s="1"/>
      <c r="AXN25" s="1"/>
      <c r="AXO25" s="1"/>
      <c r="AXP25" s="1"/>
      <c r="AXQ25" s="1"/>
      <c r="AXR25" s="1"/>
      <c r="AXS25" s="1"/>
      <c r="AXT25" s="1"/>
      <c r="AXU25" s="1"/>
      <c r="AXV25" s="1"/>
      <c r="AXW25" s="1"/>
      <c r="AXX25" s="1"/>
      <c r="AXY25" s="1"/>
      <c r="AXZ25" s="1"/>
      <c r="AYA25" s="1"/>
      <c r="AYB25" s="1"/>
      <c r="AYC25" s="1"/>
      <c r="AYD25" s="1"/>
      <c r="AYE25" s="1"/>
      <c r="AYF25" s="1"/>
      <c r="AYG25" s="1"/>
      <c r="AYH25" s="1"/>
      <c r="AYI25" s="1"/>
      <c r="AYJ25" s="1"/>
      <c r="AYK25" s="1"/>
      <c r="AYL25" s="1"/>
      <c r="AYM25" s="1"/>
      <c r="AYN25" s="1"/>
      <c r="AYO25" s="1"/>
      <c r="AYP25" s="1"/>
      <c r="AYQ25" s="1"/>
      <c r="AYR25" s="1"/>
      <c r="AYS25" s="1"/>
      <c r="AYT25" s="1"/>
      <c r="AYU25" s="1"/>
      <c r="AYV25" s="1"/>
      <c r="AYW25" s="1"/>
      <c r="AYX25" s="1"/>
      <c r="AYY25" s="1"/>
      <c r="AYZ25" s="1"/>
      <c r="AZA25" s="1"/>
      <c r="AZB25" s="1"/>
      <c r="AZC25" s="1"/>
      <c r="AZD25" s="1"/>
      <c r="AZE25" s="1"/>
      <c r="AZF25" s="1"/>
      <c r="AZG25" s="1"/>
      <c r="AZH25" s="1"/>
      <c r="AZI25" s="1"/>
      <c r="AZJ25" s="1"/>
      <c r="AZK25" s="1"/>
      <c r="AZL25" s="1"/>
      <c r="AZM25" s="1"/>
      <c r="AZN25" s="1"/>
      <c r="AZO25" s="1"/>
      <c r="AZP25" s="1"/>
      <c r="AZQ25" s="1"/>
      <c r="AZR25" s="1"/>
      <c r="AZS25" s="1"/>
      <c r="AZT25" s="1"/>
      <c r="AZU25" s="1"/>
      <c r="AZV25" s="1"/>
      <c r="AZW25" s="1"/>
      <c r="AZX25" s="1"/>
      <c r="AZY25" s="1"/>
      <c r="AZZ25" s="1"/>
      <c r="BAA25" s="1"/>
      <c r="BAB25" s="1"/>
      <c r="BAC25" s="1"/>
      <c r="BAD25" s="1"/>
      <c r="BAE25" s="1"/>
      <c r="BAF25" s="1"/>
      <c r="BAG25" s="1"/>
      <c r="BAH25" s="1"/>
      <c r="BAI25" s="1"/>
      <c r="BAJ25" s="1"/>
      <c r="BAK25" s="1"/>
      <c r="BAL25" s="1"/>
      <c r="BAM25" s="1"/>
      <c r="BAN25" s="1"/>
      <c r="BAO25" s="1"/>
      <c r="BAP25" s="1"/>
      <c r="BAQ25" s="1"/>
      <c r="BAR25" s="1"/>
      <c r="BAS25" s="1"/>
      <c r="BAT25" s="1"/>
      <c r="BAU25" s="1"/>
      <c r="BAV25" s="1"/>
      <c r="BAW25" s="1"/>
      <c r="BAX25" s="1"/>
      <c r="BAY25" s="1"/>
      <c r="BAZ25" s="1"/>
      <c r="BBA25" s="1"/>
      <c r="BBB25" s="1"/>
      <c r="BBC25" s="1"/>
      <c r="BBD25" s="1"/>
      <c r="BBE25" s="1"/>
      <c r="BBF25" s="1"/>
      <c r="BBG25" s="1"/>
      <c r="BBH25" s="1"/>
      <c r="BBI25" s="1"/>
      <c r="BBJ25" s="1"/>
      <c r="BBK25" s="1"/>
      <c r="BBL25" s="1"/>
      <c r="BBM25" s="1"/>
      <c r="BBN25" s="1"/>
      <c r="BBO25" s="1"/>
      <c r="BBP25" s="1"/>
      <c r="BBQ25" s="1"/>
      <c r="BBR25" s="1"/>
      <c r="BBS25" s="1"/>
      <c r="BBT25" s="1"/>
      <c r="BBU25" s="1"/>
      <c r="BBV25" s="1"/>
      <c r="BBW25" s="1"/>
      <c r="BBX25" s="1"/>
      <c r="BBY25" s="1"/>
      <c r="BBZ25" s="1"/>
      <c r="BCA25" s="1"/>
      <c r="BCB25" s="1"/>
      <c r="BCC25" s="1"/>
      <c r="BCD25" s="1"/>
      <c r="BCE25" s="1"/>
      <c r="BCF25" s="1"/>
      <c r="BCG25" s="1"/>
      <c r="BCH25" s="1"/>
      <c r="BCI25" s="1"/>
      <c r="BCJ25" s="1"/>
      <c r="BCK25" s="1"/>
      <c r="BCL25" s="1"/>
      <c r="BCM25" s="1"/>
      <c r="BCN25" s="1"/>
      <c r="BCO25" s="1"/>
      <c r="BCP25" s="1"/>
      <c r="BCQ25" s="1"/>
      <c r="BCR25" s="1"/>
      <c r="BCS25" s="1"/>
      <c r="BCT25" s="1"/>
      <c r="BCU25" s="1"/>
      <c r="BCV25" s="1"/>
      <c r="BCW25" s="1"/>
      <c r="BCX25" s="1"/>
      <c r="BCY25" s="1"/>
      <c r="BCZ25" s="1"/>
      <c r="BDA25" s="1"/>
      <c r="BDB25" s="1"/>
      <c r="BDC25" s="1"/>
      <c r="BDD25" s="1"/>
      <c r="BDE25" s="1"/>
      <c r="BDF25" s="1"/>
      <c r="BDG25" s="1"/>
      <c r="BDH25" s="1"/>
      <c r="BDI25" s="1"/>
      <c r="BDJ25" s="1"/>
      <c r="BDK25" s="1"/>
      <c r="BDL25" s="1"/>
      <c r="BDM25" s="1"/>
      <c r="BDN25" s="1"/>
      <c r="BDO25" s="1"/>
      <c r="BDP25" s="1"/>
      <c r="BDQ25" s="1"/>
      <c r="BDR25" s="1"/>
      <c r="BDS25" s="1"/>
      <c r="BDT25" s="1"/>
      <c r="BDU25" s="1"/>
      <c r="BDV25" s="1"/>
      <c r="BDW25" s="1"/>
      <c r="BDX25" s="1"/>
      <c r="BDY25" s="1"/>
      <c r="BDZ25" s="1"/>
      <c r="BEA25" s="1"/>
      <c r="BEB25" s="1"/>
      <c r="BEC25" s="1"/>
      <c r="BED25" s="1"/>
      <c r="BEE25" s="1"/>
      <c r="BEF25" s="1"/>
      <c r="BEG25" s="1"/>
      <c r="BEH25" s="1"/>
      <c r="BEI25" s="1"/>
      <c r="BEJ25" s="1"/>
      <c r="BEK25" s="1"/>
      <c r="BEL25" s="1"/>
      <c r="BEM25" s="1"/>
      <c r="BEN25" s="1"/>
      <c r="BEO25" s="1"/>
      <c r="BEP25" s="1"/>
      <c r="BEQ25" s="1"/>
      <c r="BER25" s="1"/>
      <c r="BES25" s="1"/>
      <c r="BET25" s="1"/>
      <c r="BEU25" s="1"/>
      <c r="BEV25" s="1"/>
      <c r="BEW25" s="1"/>
      <c r="BEX25" s="1"/>
      <c r="BEY25" s="1"/>
      <c r="BEZ25" s="1"/>
      <c r="BFA25" s="1"/>
      <c r="BFB25" s="1"/>
      <c r="BFC25" s="1"/>
      <c r="BFD25" s="1"/>
      <c r="BFE25" s="1"/>
      <c r="BFF25" s="1"/>
      <c r="BFG25" s="1"/>
      <c r="BFH25" s="1"/>
      <c r="BFI25" s="1"/>
      <c r="BFJ25" s="1"/>
      <c r="BFK25" s="1"/>
      <c r="BFL25" s="1"/>
      <c r="BFM25" s="1"/>
      <c r="BFN25" s="1"/>
      <c r="BFO25" s="1"/>
      <c r="BFP25" s="1"/>
      <c r="BFQ25" s="1"/>
      <c r="BFR25" s="1"/>
      <c r="BFS25" s="1"/>
      <c r="BFT25" s="1"/>
      <c r="BFU25" s="1"/>
      <c r="BFV25" s="1"/>
      <c r="BFW25" s="1"/>
      <c r="BFX25" s="1"/>
      <c r="BFY25" s="1"/>
      <c r="BFZ25" s="1"/>
      <c r="BGA25" s="1"/>
      <c r="BGB25" s="1"/>
      <c r="BGC25" s="1"/>
      <c r="BGD25" s="1"/>
      <c r="BGE25" s="1"/>
      <c r="BGF25" s="1"/>
      <c r="BGG25" s="1"/>
      <c r="BGH25" s="1"/>
      <c r="BGI25" s="1"/>
      <c r="BGJ25" s="1"/>
      <c r="BGK25" s="1"/>
      <c r="BGL25" s="1"/>
      <c r="BGM25" s="1"/>
      <c r="BGN25" s="1"/>
      <c r="BGO25" s="1"/>
      <c r="BGP25" s="1"/>
      <c r="BGQ25" s="1"/>
      <c r="BGR25" s="1"/>
      <c r="BGS25" s="1"/>
      <c r="BGT25" s="1"/>
      <c r="BGU25" s="1"/>
      <c r="BGV25" s="1"/>
      <c r="BGW25" s="1"/>
      <c r="BGX25" s="1"/>
      <c r="BGY25" s="1"/>
      <c r="BGZ25" s="1"/>
      <c r="BHA25" s="1"/>
      <c r="BHB25" s="1"/>
      <c r="BHC25" s="1"/>
      <c r="BHD25" s="1"/>
      <c r="BHE25" s="1"/>
      <c r="BHF25" s="1"/>
      <c r="BHG25" s="1"/>
      <c r="BHH25" s="1"/>
      <c r="BHI25" s="1"/>
      <c r="BHJ25" s="1"/>
      <c r="BHK25" s="1"/>
      <c r="BHL25" s="1"/>
      <c r="BHM25" s="1"/>
      <c r="BHN25" s="1"/>
      <c r="BHO25" s="1"/>
      <c r="BHP25" s="1"/>
      <c r="BHQ25" s="1"/>
      <c r="BHR25" s="1"/>
      <c r="BHS25" s="1"/>
      <c r="BHT25" s="1"/>
      <c r="BHU25" s="1"/>
      <c r="BHV25" s="1"/>
      <c r="BHW25" s="1"/>
      <c r="BHX25" s="1"/>
      <c r="BHY25" s="1"/>
      <c r="BHZ25" s="1"/>
      <c r="BIA25" s="1"/>
      <c r="BIB25" s="1"/>
      <c r="BIC25" s="1"/>
      <c r="BID25" s="1"/>
      <c r="BIE25" s="1"/>
      <c r="BIF25" s="1"/>
      <c r="BIG25" s="1"/>
      <c r="BIH25" s="1"/>
      <c r="BII25" s="1"/>
      <c r="BIJ25" s="1"/>
      <c r="BIK25" s="1"/>
      <c r="BIL25" s="1"/>
      <c r="BIM25" s="1"/>
      <c r="BIN25" s="1"/>
      <c r="BIO25" s="1"/>
      <c r="BIP25" s="1"/>
      <c r="BIQ25" s="1"/>
      <c r="BIR25" s="1"/>
      <c r="BIS25" s="1"/>
      <c r="BIT25" s="1"/>
      <c r="BIU25" s="1"/>
      <c r="BIV25" s="1"/>
      <c r="BIW25" s="1"/>
      <c r="BIX25" s="1"/>
      <c r="BIY25" s="1"/>
      <c r="BIZ25" s="1"/>
      <c r="BJA25" s="1"/>
      <c r="BJB25" s="1"/>
      <c r="BJC25" s="1"/>
      <c r="BJD25" s="1"/>
      <c r="BJE25" s="1"/>
      <c r="BJF25" s="1"/>
      <c r="BJG25" s="1"/>
      <c r="BJH25" s="1"/>
      <c r="BJI25" s="1"/>
      <c r="BJJ25" s="1"/>
      <c r="BJK25" s="1"/>
      <c r="BJL25" s="1"/>
      <c r="BJM25" s="1"/>
      <c r="BJN25" s="1"/>
      <c r="BJO25" s="1"/>
      <c r="BJP25" s="1"/>
      <c r="BJQ25" s="1"/>
      <c r="BJR25" s="1"/>
      <c r="BJS25" s="1"/>
      <c r="BJT25" s="1"/>
      <c r="BJU25" s="1"/>
      <c r="BJV25" s="1"/>
      <c r="BJW25" s="1"/>
      <c r="BJX25" s="1"/>
      <c r="BJY25" s="1"/>
      <c r="BJZ25" s="1"/>
      <c r="BKA25" s="1"/>
      <c r="BKB25" s="1"/>
      <c r="BKC25" s="1"/>
      <c r="BKD25" s="1"/>
      <c r="BKE25" s="1"/>
      <c r="BKF25" s="1"/>
      <c r="BKG25" s="1"/>
      <c r="BKH25" s="1"/>
      <c r="BKI25" s="1"/>
      <c r="BKJ25" s="1"/>
      <c r="BKK25" s="1"/>
      <c r="BKL25" s="1"/>
      <c r="BKM25" s="1"/>
      <c r="BKN25" s="1"/>
      <c r="BKO25" s="1"/>
      <c r="BKP25" s="1"/>
      <c r="BKQ25" s="1"/>
      <c r="BKR25" s="1"/>
      <c r="BKS25" s="1"/>
      <c r="BKT25" s="1"/>
      <c r="BKU25" s="1"/>
      <c r="BKV25" s="1"/>
      <c r="BKW25" s="1"/>
      <c r="BKX25" s="1"/>
      <c r="BKY25" s="1"/>
      <c r="BKZ25" s="1"/>
      <c r="BLA25" s="1"/>
      <c r="BLB25" s="1"/>
      <c r="BLC25" s="1"/>
      <c r="BLD25" s="1"/>
      <c r="BLE25" s="1"/>
      <c r="BLF25" s="1"/>
      <c r="BLG25" s="1"/>
      <c r="BLH25" s="1"/>
      <c r="BLI25" s="1"/>
      <c r="BLJ25" s="1"/>
      <c r="BLK25" s="1"/>
      <c r="BLL25" s="1"/>
      <c r="BLM25" s="1"/>
      <c r="BLN25" s="1"/>
      <c r="BLO25" s="1"/>
      <c r="BLP25" s="1"/>
      <c r="BLQ25" s="1"/>
      <c r="BLR25" s="1"/>
      <c r="BLS25" s="1"/>
      <c r="BLT25" s="1"/>
      <c r="BLU25" s="1"/>
      <c r="BLV25" s="1"/>
      <c r="BLW25" s="1"/>
      <c r="BLX25" s="1"/>
      <c r="BLY25" s="1"/>
      <c r="BLZ25" s="1"/>
      <c r="BMA25" s="1"/>
      <c r="BMB25" s="1"/>
      <c r="BMC25" s="1"/>
      <c r="BMD25" s="1"/>
      <c r="BME25" s="1"/>
      <c r="BMF25" s="1"/>
      <c r="BMG25" s="1"/>
      <c r="BMH25" s="1"/>
      <c r="BMI25" s="1"/>
      <c r="BMJ25" s="1"/>
      <c r="BMK25" s="1"/>
      <c r="BML25" s="1"/>
      <c r="BMM25" s="1"/>
      <c r="BMN25" s="1"/>
      <c r="BMO25" s="1"/>
      <c r="BMP25" s="1"/>
      <c r="BMQ25" s="1"/>
      <c r="BMR25" s="1"/>
      <c r="BMS25" s="1"/>
      <c r="BMT25" s="1"/>
      <c r="BMU25" s="1"/>
      <c r="BMV25" s="1"/>
      <c r="BMW25" s="1"/>
      <c r="BMX25" s="1"/>
      <c r="BMY25" s="1"/>
      <c r="BMZ25" s="1"/>
      <c r="BNA25" s="1"/>
      <c r="BNB25" s="1"/>
      <c r="BNC25" s="1"/>
      <c r="BND25" s="1"/>
      <c r="BNE25" s="1"/>
      <c r="BNF25" s="1"/>
      <c r="BNG25" s="1"/>
      <c r="BNH25" s="1"/>
      <c r="BNI25" s="1"/>
      <c r="BNJ25" s="1"/>
      <c r="BNK25" s="1"/>
      <c r="BNL25" s="1"/>
      <c r="BNM25" s="1"/>
      <c r="BNN25" s="1"/>
      <c r="BNO25" s="1"/>
      <c r="BNP25" s="1"/>
      <c r="BNQ25" s="1"/>
      <c r="BNR25" s="1"/>
      <c r="BNS25" s="1"/>
      <c r="BNT25" s="1"/>
      <c r="BNU25" s="1"/>
      <c r="BNV25" s="1"/>
      <c r="BNW25" s="1"/>
      <c r="BNX25" s="1"/>
      <c r="BNY25" s="1"/>
      <c r="BNZ25" s="1"/>
      <c r="BOA25" s="1"/>
      <c r="BOB25" s="1"/>
      <c r="BOC25" s="1"/>
      <c r="BOD25" s="1"/>
      <c r="BOE25" s="1"/>
      <c r="BOF25" s="1"/>
      <c r="BOG25" s="1"/>
      <c r="BOH25" s="1"/>
      <c r="BOI25" s="1"/>
      <c r="BOJ25" s="1"/>
      <c r="BOK25" s="1"/>
      <c r="BOL25" s="1"/>
      <c r="BOM25" s="1"/>
      <c r="BON25" s="1"/>
      <c r="BOO25" s="1"/>
      <c r="BOP25" s="1"/>
      <c r="BOQ25" s="1"/>
      <c r="BOR25" s="1"/>
      <c r="BOS25" s="1"/>
      <c r="BOT25" s="1"/>
      <c r="BOU25" s="1"/>
      <c r="BOV25" s="1"/>
      <c r="BOW25" s="1"/>
      <c r="BOX25" s="1"/>
      <c r="BOY25" s="1"/>
      <c r="BOZ25" s="1"/>
      <c r="BPA25" s="1"/>
      <c r="BPB25" s="1"/>
      <c r="BPC25" s="1"/>
      <c r="BPD25" s="1"/>
      <c r="BPE25" s="1"/>
      <c r="BPF25" s="1"/>
      <c r="BPG25" s="1"/>
      <c r="BPH25" s="1"/>
      <c r="BPI25" s="1"/>
      <c r="BPJ25" s="1"/>
      <c r="BPK25" s="1"/>
      <c r="BPL25" s="1"/>
      <c r="BPM25" s="1"/>
      <c r="BPN25" s="1"/>
      <c r="BPO25" s="1"/>
      <c r="BPP25" s="1"/>
      <c r="BPQ25" s="1"/>
      <c r="BPR25" s="1"/>
      <c r="BPS25" s="1"/>
      <c r="BPT25" s="1"/>
      <c r="BPU25" s="1"/>
      <c r="BPV25" s="1"/>
      <c r="BPW25" s="1"/>
      <c r="BPX25" s="1"/>
      <c r="BPY25" s="1"/>
      <c r="BPZ25" s="1"/>
      <c r="BQA25" s="1"/>
      <c r="BQB25" s="1"/>
      <c r="BQC25" s="1"/>
      <c r="BQD25" s="1"/>
      <c r="BQE25" s="1"/>
      <c r="BQF25" s="1"/>
      <c r="BQG25" s="1"/>
      <c r="BQH25" s="1"/>
      <c r="BQI25" s="1"/>
      <c r="BQJ25" s="1"/>
      <c r="BQK25" s="1"/>
      <c r="BQL25" s="1"/>
      <c r="BQM25" s="1"/>
      <c r="BQN25" s="1"/>
      <c r="BQO25" s="1"/>
      <c r="BQP25" s="1"/>
      <c r="BQQ25" s="1"/>
      <c r="BQR25" s="1"/>
      <c r="BQS25" s="1"/>
      <c r="BQT25" s="1"/>
      <c r="BQU25" s="1"/>
      <c r="BQV25" s="1"/>
      <c r="BQW25" s="1"/>
      <c r="BQX25" s="1"/>
      <c r="BQY25" s="1"/>
      <c r="BQZ25" s="1"/>
      <c r="BRA25" s="1"/>
      <c r="BRB25" s="1"/>
      <c r="BRC25" s="1"/>
      <c r="BRD25" s="1"/>
      <c r="BRE25" s="1"/>
      <c r="BRF25" s="1"/>
      <c r="BRG25" s="1"/>
      <c r="BRH25" s="1"/>
      <c r="BRI25" s="1"/>
      <c r="BRJ25" s="1"/>
      <c r="BRK25" s="1"/>
      <c r="BRL25" s="1"/>
      <c r="BRM25" s="1"/>
      <c r="BRN25" s="1"/>
      <c r="BRO25" s="1"/>
      <c r="BRP25" s="1"/>
      <c r="BRQ25" s="1"/>
      <c r="BRR25" s="1"/>
      <c r="BRS25" s="1"/>
      <c r="BRT25" s="1"/>
      <c r="BRU25" s="1"/>
      <c r="BRV25" s="1"/>
      <c r="BRW25" s="1"/>
      <c r="BRX25" s="1"/>
      <c r="BRY25" s="1"/>
      <c r="BRZ25" s="1"/>
      <c r="BSA25" s="1"/>
      <c r="BSB25" s="1"/>
      <c r="BSC25" s="1"/>
      <c r="BSD25" s="1"/>
      <c r="BSE25" s="1"/>
      <c r="BSF25" s="1"/>
      <c r="BSG25" s="1"/>
      <c r="BSH25" s="1"/>
      <c r="BSI25" s="1"/>
      <c r="BSJ25" s="1"/>
      <c r="BSK25" s="1"/>
      <c r="BSL25" s="1"/>
      <c r="BSM25" s="1"/>
      <c r="BSN25" s="1"/>
      <c r="BSO25" s="1"/>
      <c r="BSP25" s="1"/>
      <c r="BSQ25" s="1"/>
      <c r="BSR25" s="1"/>
      <c r="BSS25" s="1"/>
      <c r="BST25" s="1"/>
      <c r="BSU25" s="1"/>
      <c r="BSV25" s="1"/>
      <c r="BSW25" s="1"/>
      <c r="BSX25" s="1"/>
      <c r="BSY25" s="1"/>
      <c r="BSZ25" s="1"/>
      <c r="BTA25" s="1"/>
      <c r="BTB25" s="1"/>
      <c r="BTC25" s="1"/>
      <c r="BTD25" s="1"/>
      <c r="BTE25" s="1"/>
      <c r="BTF25" s="1"/>
      <c r="BTG25" s="1"/>
      <c r="BTH25" s="1"/>
      <c r="BTI25" s="1"/>
      <c r="BTJ25" s="1"/>
      <c r="BTK25" s="1"/>
      <c r="BTL25" s="1"/>
      <c r="BTM25" s="1"/>
      <c r="BTN25" s="1"/>
      <c r="BTO25" s="1"/>
      <c r="BTP25" s="1"/>
      <c r="BTQ25" s="1"/>
      <c r="BTR25" s="1"/>
      <c r="BTS25" s="1"/>
      <c r="BTT25" s="1"/>
      <c r="BTU25" s="1"/>
      <c r="BTV25" s="1"/>
      <c r="BTW25" s="1"/>
      <c r="BTX25" s="1"/>
      <c r="BTY25" s="1"/>
      <c r="BTZ25" s="1"/>
      <c r="BUA25" s="1"/>
      <c r="BUB25" s="1"/>
      <c r="BUC25" s="1"/>
      <c r="BUD25" s="1"/>
      <c r="BUE25" s="1"/>
      <c r="BUF25" s="1"/>
      <c r="BUG25" s="1"/>
      <c r="BUH25" s="1"/>
      <c r="BUI25" s="1"/>
      <c r="BUJ25" s="1"/>
      <c r="BUK25" s="1"/>
      <c r="BUL25" s="1"/>
      <c r="BUM25" s="1"/>
      <c r="BUN25" s="1"/>
      <c r="BUO25" s="1"/>
      <c r="BUP25" s="1"/>
      <c r="BUQ25" s="1"/>
      <c r="BUR25" s="1"/>
      <c r="BUS25" s="1"/>
      <c r="BUT25" s="1"/>
      <c r="BUU25" s="1"/>
      <c r="BUV25" s="1"/>
      <c r="BUW25" s="1"/>
      <c r="BUX25" s="1"/>
      <c r="BUY25" s="1"/>
      <c r="BUZ25" s="1"/>
      <c r="BVA25" s="1"/>
      <c r="BVB25" s="1"/>
      <c r="BVC25" s="1"/>
      <c r="BVD25" s="1"/>
      <c r="BVE25" s="1"/>
      <c r="BVF25" s="1"/>
      <c r="BVG25" s="1"/>
      <c r="BVH25" s="1"/>
      <c r="BVI25" s="1"/>
      <c r="BVJ25" s="1"/>
      <c r="BVK25" s="1"/>
      <c r="BVL25" s="1"/>
      <c r="BVM25" s="1"/>
      <c r="BVN25" s="1"/>
      <c r="BVO25" s="1"/>
      <c r="BVP25" s="1"/>
      <c r="BVQ25" s="1"/>
      <c r="BVR25" s="1"/>
      <c r="BVS25" s="1"/>
      <c r="BVT25" s="1"/>
      <c r="BVU25" s="1"/>
      <c r="BVV25" s="1"/>
      <c r="BVW25" s="1"/>
      <c r="BVX25" s="1"/>
      <c r="BVY25" s="1"/>
      <c r="BVZ25" s="1"/>
      <c r="BWA25" s="1"/>
      <c r="BWB25" s="1"/>
      <c r="BWC25" s="1"/>
      <c r="BWD25" s="1"/>
      <c r="BWE25" s="1"/>
      <c r="BWF25" s="1"/>
      <c r="BWG25" s="1"/>
      <c r="BWH25" s="1"/>
      <c r="BWI25" s="1"/>
      <c r="BWJ25" s="1"/>
      <c r="BWK25" s="1"/>
      <c r="BWL25" s="1"/>
      <c r="BWM25" s="1"/>
      <c r="BWN25" s="1"/>
      <c r="BWO25" s="1"/>
      <c r="BWP25" s="1"/>
      <c r="BWQ25" s="1"/>
      <c r="BWR25" s="1"/>
      <c r="BWS25" s="1"/>
      <c r="BWT25" s="1"/>
      <c r="BWU25" s="1"/>
      <c r="BWV25" s="1"/>
      <c r="BWW25" s="1"/>
      <c r="BWX25" s="1"/>
      <c r="BWY25" s="1"/>
      <c r="BWZ25" s="1"/>
      <c r="BXA25" s="1"/>
      <c r="BXB25" s="1"/>
      <c r="BXC25" s="1"/>
      <c r="BXD25" s="1"/>
      <c r="BXE25" s="1"/>
      <c r="BXF25" s="1"/>
      <c r="BXG25" s="1"/>
      <c r="BXH25" s="1"/>
      <c r="BXI25" s="1"/>
      <c r="BXJ25" s="1"/>
      <c r="BXK25" s="1"/>
      <c r="BXL25" s="1"/>
      <c r="BXM25" s="1"/>
      <c r="BXN25" s="1"/>
      <c r="BXO25" s="1"/>
      <c r="BXP25" s="1"/>
      <c r="BXQ25" s="1"/>
      <c r="BXR25" s="1"/>
      <c r="BXS25" s="1"/>
      <c r="BXT25" s="1"/>
      <c r="BXU25" s="1"/>
      <c r="BXV25" s="1"/>
      <c r="BXW25" s="1"/>
      <c r="BXX25" s="1"/>
      <c r="BXY25" s="1"/>
      <c r="BXZ25" s="1"/>
      <c r="BYA25" s="1"/>
      <c r="BYB25" s="1"/>
      <c r="BYC25" s="1"/>
      <c r="BYD25" s="1"/>
      <c r="BYE25" s="1"/>
      <c r="BYF25" s="1"/>
      <c r="BYG25" s="1"/>
      <c r="BYH25" s="1"/>
      <c r="BYI25" s="1"/>
      <c r="BYJ25" s="1"/>
      <c r="BYK25" s="1"/>
      <c r="BYL25" s="1"/>
      <c r="BYM25" s="1"/>
      <c r="BYN25" s="1"/>
      <c r="BYO25" s="1"/>
      <c r="BYP25" s="1"/>
      <c r="BYQ25" s="1"/>
      <c r="BYR25" s="1"/>
      <c r="BYS25" s="1"/>
      <c r="BYT25" s="1"/>
      <c r="BYU25" s="1"/>
      <c r="BYV25" s="1"/>
      <c r="BYW25" s="1"/>
      <c r="BYX25" s="1"/>
      <c r="BYY25" s="1"/>
      <c r="BYZ25" s="1"/>
      <c r="BZA25" s="1"/>
      <c r="BZB25" s="1"/>
      <c r="BZC25" s="1"/>
      <c r="BZD25" s="1"/>
      <c r="BZE25" s="1"/>
      <c r="BZF25" s="1"/>
      <c r="BZG25" s="1"/>
      <c r="BZH25" s="1"/>
      <c r="BZI25" s="1"/>
      <c r="BZJ25" s="1"/>
      <c r="BZK25" s="1"/>
      <c r="BZL25" s="1"/>
      <c r="BZM25" s="1"/>
      <c r="BZN25" s="1"/>
      <c r="BZO25" s="1"/>
      <c r="BZP25" s="1"/>
      <c r="BZQ25" s="1"/>
      <c r="BZR25" s="1"/>
      <c r="BZS25" s="1"/>
      <c r="BZT25" s="1"/>
      <c r="BZU25" s="1"/>
      <c r="BZV25" s="1"/>
      <c r="BZW25" s="1"/>
      <c r="BZX25" s="1"/>
      <c r="BZY25" s="1"/>
      <c r="BZZ25" s="1"/>
      <c r="CAA25" s="1"/>
      <c r="CAB25" s="1"/>
      <c r="CAC25" s="1"/>
      <c r="CAD25" s="1"/>
      <c r="CAE25" s="1"/>
      <c r="CAF25" s="1"/>
      <c r="CAG25" s="1"/>
      <c r="CAH25" s="1"/>
      <c r="CAI25" s="1"/>
      <c r="CAJ25" s="1"/>
      <c r="CAK25" s="1"/>
      <c r="CAL25" s="1"/>
      <c r="CAM25" s="1"/>
      <c r="CAN25" s="1"/>
      <c r="CAO25" s="1"/>
      <c r="CAP25" s="1"/>
      <c r="CAQ25" s="1"/>
      <c r="CAR25" s="1"/>
      <c r="CAS25" s="1"/>
      <c r="CAT25" s="1"/>
      <c r="CAU25" s="1"/>
      <c r="CAV25" s="1"/>
      <c r="CAW25" s="1"/>
      <c r="CAX25" s="1"/>
      <c r="CAY25" s="1"/>
      <c r="CAZ25" s="1"/>
      <c r="CBA25" s="1"/>
      <c r="CBB25" s="1"/>
      <c r="CBC25" s="1"/>
      <c r="CBD25" s="1"/>
      <c r="CBE25" s="1"/>
      <c r="CBF25" s="1"/>
      <c r="CBG25" s="1"/>
      <c r="CBH25" s="1"/>
      <c r="CBI25" s="1"/>
      <c r="CBJ25" s="1"/>
      <c r="CBK25" s="1"/>
      <c r="CBL25" s="1"/>
      <c r="CBM25" s="1"/>
      <c r="CBN25" s="1"/>
      <c r="CBO25" s="1"/>
      <c r="CBP25" s="1"/>
      <c r="CBQ25" s="1"/>
      <c r="CBR25" s="1"/>
      <c r="CBS25" s="1"/>
      <c r="CBT25" s="1"/>
      <c r="CBU25" s="1"/>
      <c r="CBV25" s="1"/>
      <c r="CBW25" s="1"/>
      <c r="CBX25" s="1"/>
      <c r="CBY25" s="1"/>
      <c r="CBZ25" s="1"/>
      <c r="CCA25" s="1"/>
      <c r="CCB25" s="1"/>
      <c r="CCC25" s="1"/>
      <c r="CCD25" s="1"/>
      <c r="CCE25" s="1"/>
      <c r="CCF25" s="1"/>
      <c r="CCG25" s="1"/>
      <c r="CCH25" s="1"/>
      <c r="CCI25" s="1"/>
      <c r="CCJ25" s="1"/>
      <c r="CCK25" s="1"/>
      <c r="CCL25" s="1"/>
      <c r="CCM25" s="1"/>
      <c r="CCN25" s="1"/>
      <c r="CCO25" s="1"/>
      <c r="CCP25" s="1"/>
      <c r="CCQ25" s="1"/>
      <c r="CCR25" s="1"/>
      <c r="CCS25" s="1"/>
      <c r="CCT25" s="1"/>
      <c r="CCU25" s="1"/>
      <c r="CCV25" s="1"/>
      <c r="CCW25" s="1"/>
      <c r="CCX25" s="1"/>
      <c r="CCY25" s="1"/>
      <c r="CCZ25" s="1"/>
      <c r="CDA25" s="1"/>
      <c r="CDB25" s="1"/>
      <c r="CDC25" s="1"/>
      <c r="CDD25" s="1"/>
      <c r="CDE25" s="1"/>
      <c r="CDF25" s="1"/>
      <c r="CDG25" s="1"/>
      <c r="CDH25" s="1"/>
      <c r="CDI25" s="1"/>
      <c r="CDJ25" s="1"/>
      <c r="CDK25" s="1"/>
      <c r="CDL25" s="1"/>
      <c r="CDM25" s="1"/>
      <c r="CDN25" s="1"/>
      <c r="CDO25" s="1"/>
      <c r="CDP25" s="1"/>
      <c r="CDQ25" s="1"/>
      <c r="CDR25" s="1"/>
      <c r="CDS25" s="1"/>
      <c r="CDT25" s="1"/>
      <c r="CDU25" s="1"/>
      <c r="CDV25" s="1"/>
      <c r="CDW25" s="1"/>
      <c r="CDX25" s="1"/>
      <c r="CDY25" s="1"/>
      <c r="CDZ25" s="1"/>
      <c r="CEA25" s="1"/>
      <c r="CEB25" s="1"/>
      <c r="CEC25" s="1"/>
      <c r="CED25" s="1"/>
      <c r="CEE25" s="1"/>
      <c r="CEF25" s="1"/>
      <c r="CEG25" s="1"/>
      <c r="CEH25" s="1"/>
      <c r="CEI25" s="1"/>
      <c r="CEJ25" s="1"/>
      <c r="CEK25" s="1"/>
      <c r="CEL25" s="1"/>
      <c r="CEM25" s="1"/>
      <c r="CEN25" s="1"/>
      <c r="CEO25" s="1"/>
      <c r="CEP25" s="1"/>
      <c r="CEQ25" s="1"/>
      <c r="CER25" s="1"/>
      <c r="CES25" s="1"/>
      <c r="CET25" s="1"/>
      <c r="CEU25" s="1"/>
      <c r="CEV25" s="1"/>
      <c r="CEW25" s="1"/>
      <c r="CEX25" s="1"/>
      <c r="CEY25" s="1"/>
      <c r="CEZ25" s="1"/>
      <c r="CFA25" s="1"/>
      <c r="CFB25" s="1"/>
      <c r="CFC25" s="1"/>
      <c r="CFD25" s="1"/>
      <c r="CFE25" s="1"/>
      <c r="CFF25" s="1"/>
      <c r="CFG25" s="1"/>
      <c r="CFH25" s="1"/>
      <c r="CFI25" s="1"/>
      <c r="CFJ25" s="1"/>
      <c r="CFK25" s="1"/>
      <c r="CFL25" s="1"/>
      <c r="CFM25" s="1"/>
      <c r="CFN25" s="1"/>
      <c r="CFO25" s="1"/>
      <c r="CFP25" s="1"/>
      <c r="CFQ25" s="1"/>
      <c r="CFR25" s="1"/>
      <c r="CFS25" s="1"/>
      <c r="CFT25" s="1"/>
      <c r="CFU25" s="1"/>
      <c r="CFV25" s="1"/>
      <c r="CFW25" s="1"/>
      <c r="CFX25" s="1"/>
      <c r="CFY25" s="1"/>
      <c r="CFZ25" s="1"/>
      <c r="CGA25" s="1"/>
      <c r="CGB25" s="1"/>
      <c r="CGC25" s="1"/>
      <c r="CGD25" s="1"/>
      <c r="CGE25" s="1"/>
      <c r="CGF25" s="1"/>
      <c r="CGG25" s="1"/>
      <c r="CGH25" s="1"/>
      <c r="CGI25" s="1"/>
      <c r="CGJ25" s="1"/>
      <c r="CGK25" s="1"/>
      <c r="CGL25" s="1"/>
      <c r="CGM25" s="1"/>
      <c r="CGN25" s="1"/>
      <c r="CGO25" s="1"/>
      <c r="CGP25" s="1"/>
      <c r="CGQ25" s="1"/>
      <c r="CGR25" s="1"/>
      <c r="CGS25" s="1"/>
      <c r="CGT25" s="1"/>
      <c r="CGU25" s="1"/>
      <c r="CGV25" s="1"/>
      <c r="CGW25" s="1"/>
      <c r="CGX25" s="1"/>
      <c r="CGY25" s="1"/>
      <c r="CGZ25" s="1"/>
      <c r="CHA25" s="1"/>
      <c r="CHB25" s="1"/>
      <c r="CHC25" s="1"/>
      <c r="CHD25" s="1"/>
      <c r="CHE25" s="1"/>
      <c r="CHF25" s="1"/>
      <c r="CHG25" s="1"/>
      <c r="CHH25" s="1"/>
      <c r="CHI25" s="1"/>
      <c r="CHJ25" s="1"/>
      <c r="CHK25" s="1"/>
      <c r="CHL25" s="1"/>
      <c r="CHM25" s="1"/>
      <c r="CHN25" s="1"/>
      <c r="CHO25" s="1"/>
      <c r="CHP25" s="1"/>
      <c r="CHQ25" s="1"/>
      <c r="CHR25" s="1"/>
      <c r="CHS25" s="1"/>
      <c r="CHT25" s="1"/>
      <c r="CHU25" s="1"/>
      <c r="CHV25" s="1"/>
      <c r="CHW25" s="1"/>
      <c r="CHX25" s="1"/>
      <c r="CHY25" s="1"/>
      <c r="CHZ25" s="1"/>
      <c r="CIA25" s="1"/>
      <c r="CIB25" s="1"/>
      <c r="CIC25" s="1"/>
      <c r="CID25" s="1"/>
      <c r="CIE25" s="1"/>
      <c r="CIF25" s="1"/>
      <c r="CIG25" s="1"/>
      <c r="CIH25" s="1"/>
      <c r="CII25" s="1"/>
      <c r="CIJ25" s="1"/>
      <c r="CIK25" s="1"/>
      <c r="CIL25" s="1"/>
      <c r="CIM25" s="1"/>
      <c r="CIN25" s="1"/>
      <c r="CIO25" s="1"/>
      <c r="CIP25" s="1"/>
      <c r="CIQ25" s="1"/>
      <c r="CIR25" s="1"/>
      <c r="CIS25" s="1"/>
      <c r="CIT25" s="1"/>
      <c r="CIU25" s="1"/>
      <c r="CIV25" s="1"/>
      <c r="CIW25" s="1"/>
      <c r="CIX25" s="1"/>
      <c r="CIY25" s="1"/>
      <c r="CIZ25" s="1"/>
      <c r="CJA25" s="1"/>
      <c r="CJB25" s="1"/>
      <c r="CJC25" s="1"/>
      <c r="CJD25" s="1"/>
      <c r="CJE25" s="1"/>
      <c r="CJF25" s="1"/>
      <c r="CJG25" s="1"/>
      <c r="CJH25" s="1"/>
      <c r="CJI25" s="1"/>
      <c r="CJJ25" s="1"/>
      <c r="CJK25" s="1"/>
      <c r="CJL25" s="1"/>
      <c r="CJM25" s="1"/>
      <c r="CJN25" s="1"/>
      <c r="CJO25" s="1"/>
      <c r="CJP25" s="1"/>
      <c r="CJQ25" s="1"/>
      <c r="CJR25" s="1"/>
      <c r="CJS25" s="1"/>
      <c r="CJT25" s="1"/>
      <c r="CJU25" s="1"/>
      <c r="CJV25" s="1"/>
      <c r="CJW25" s="1"/>
      <c r="CJX25" s="1"/>
      <c r="CJY25" s="1"/>
      <c r="CJZ25" s="1"/>
      <c r="CKA25" s="1"/>
      <c r="CKB25" s="1"/>
      <c r="CKC25" s="1"/>
      <c r="CKD25" s="1"/>
      <c r="CKE25" s="1"/>
      <c r="CKF25" s="1"/>
      <c r="CKG25" s="1"/>
      <c r="CKH25" s="1"/>
      <c r="CKI25" s="1"/>
      <c r="CKJ25" s="1"/>
      <c r="CKK25" s="1"/>
      <c r="CKL25" s="1"/>
      <c r="CKM25" s="1"/>
      <c r="CKN25" s="1"/>
      <c r="CKO25" s="1"/>
      <c r="CKP25" s="1"/>
      <c r="CKQ25" s="1"/>
      <c r="CKR25" s="1"/>
      <c r="CKS25" s="1"/>
      <c r="CKT25" s="1"/>
      <c r="CKU25" s="1"/>
      <c r="CKV25" s="1"/>
      <c r="CKW25" s="1"/>
      <c r="CKX25" s="1"/>
      <c r="CKY25" s="1"/>
      <c r="CKZ25" s="1"/>
      <c r="CLA25" s="1"/>
      <c r="CLB25" s="1"/>
      <c r="CLC25" s="1"/>
      <c r="CLD25" s="1"/>
      <c r="CLE25" s="1"/>
      <c r="CLF25" s="1"/>
      <c r="CLG25" s="1"/>
      <c r="CLH25" s="1"/>
      <c r="CLI25" s="1"/>
      <c r="CLJ25" s="1"/>
      <c r="CLK25" s="1"/>
      <c r="CLL25" s="1"/>
      <c r="CLM25" s="1"/>
      <c r="CLN25" s="1"/>
      <c r="CLO25" s="1"/>
      <c r="CLP25" s="1"/>
      <c r="CLQ25" s="1"/>
      <c r="CLR25" s="1"/>
      <c r="CLS25" s="1"/>
      <c r="CLT25" s="1"/>
      <c r="CLU25" s="1"/>
      <c r="CLV25" s="1"/>
      <c r="CLW25" s="1"/>
      <c r="CLX25" s="1"/>
      <c r="CLY25" s="1"/>
      <c r="CLZ25" s="1"/>
      <c r="CMA25" s="1"/>
      <c r="CMB25" s="1"/>
      <c r="CMC25" s="1"/>
      <c r="CMD25" s="1"/>
      <c r="CME25" s="1"/>
      <c r="CMF25" s="1"/>
      <c r="CMG25" s="1"/>
      <c r="CMH25" s="1"/>
      <c r="CMI25" s="1"/>
      <c r="CMJ25" s="1"/>
      <c r="CMK25" s="1"/>
      <c r="CML25" s="1"/>
      <c r="CMM25" s="1"/>
      <c r="CMN25" s="1"/>
      <c r="CMO25" s="1"/>
      <c r="CMP25" s="1"/>
      <c r="CMQ25" s="1"/>
      <c r="CMR25" s="1"/>
      <c r="CMS25" s="1"/>
      <c r="CMT25" s="1"/>
      <c r="CMU25" s="1"/>
      <c r="CMV25" s="1"/>
      <c r="CMW25" s="1"/>
      <c r="CMX25" s="1"/>
      <c r="CMY25" s="1"/>
      <c r="CMZ25" s="1"/>
      <c r="CNA25" s="1"/>
      <c r="CNB25" s="1"/>
      <c r="CNC25" s="1"/>
      <c r="CND25" s="1"/>
      <c r="CNE25" s="1"/>
      <c r="CNF25" s="1"/>
      <c r="CNG25" s="1"/>
      <c r="CNH25" s="1"/>
      <c r="CNI25" s="1"/>
      <c r="CNJ25" s="1"/>
      <c r="CNK25" s="1"/>
      <c r="CNL25" s="1"/>
      <c r="CNM25" s="1"/>
      <c r="CNN25" s="1"/>
      <c r="CNO25" s="1"/>
      <c r="CNP25" s="1"/>
      <c r="CNQ25" s="1"/>
      <c r="CNR25" s="1"/>
      <c r="CNS25" s="1"/>
      <c r="CNT25" s="1"/>
      <c r="CNU25" s="1"/>
      <c r="CNV25" s="1"/>
      <c r="CNW25" s="1"/>
      <c r="CNX25" s="1"/>
      <c r="CNY25" s="1"/>
      <c r="CNZ25" s="1"/>
      <c r="COA25" s="1"/>
      <c r="COB25" s="1"/>
      <c r="COC25" s="1"/>
      <c r="COD25" s="1"/>
      <c r="COE25" s="1"/>
      <c r="COF25" s="1"/>
      <c r="COG25" s="1"/>
      <c r="COH25" s="1"/>
      <c r="COI25" s="1"/>
      <c r="COJ25" s="1"/>
      <c r="COK25" s="1"/>
      <c r="COL25" s="1"/>
      <c r="COM25" s="1"/>
      <c r="CON25" s="1"/>
      <c r="COO25" s="1"/>
      <c r="COP25" s="1"/>
      <c r="COQ25" s="1"/>
      <c r="COR25" s="1"/>
      <c r="COS25" s="1"/>
      <c r="COT25" s="1"/>
      <c r="COU25" s="1"/>
      <c r="COV25" s="1"/>
      <c r="COW25" s="1"/>
      <c r="COX25" s="1"/>
      <c r="COY25" s="1"/>
      <c r="COZ25" s="1"/>
      <c r="CPA25" s="1"/>
      <c r="CPB25" s="1"/>
      <c r="CPC25" s="1"/>
      <c r="CPD25" s="1"/>
      <c r="CPE25" s="1"/>
      <c r="CPF25" s="1"/>
      <c r="CPG25" s="1"/>
      <c r="CPH25" s="1"/>
      <c r="CPI25" s="1"/>
      <c r="CPJ25" s="1"/>
      <c r="CPK25" s="1"/>
      <c r="CPL25" s="1"/>
      <c r="CPM25" s="1"/>
      <c r="CPN25" s="1"/>
      <c r="CPO25" s="1"/>
      <c r="CPP25" s="1"/>
      <c r="CPQ25" s="1"/>
      <c r="CPR25" s="1"/>
      <c r="CPS25" s="1"/>
      <c r="CPT25" s="1"/>
      <c r="CPU25" s="1"/>
      <c r="CPV25" s="1"/>
      <c r="CPW25" s="1"/>
      <c r="CPX25" s="1"/>
      <c r="CPY25" s="1"/>
      <c r="CPZ25" s="1"/>
      <c r="CQA25" s="1"/>
      <c r="CQB25" s="1"/>
      <c r="CQC25" s="1"/>
      <c r="CQD25" s="1"/>
      <c r="CQE25" s="1"/>
      <c r="CQF25" s="1"/>
      <c r="CQG25" s="1"/>
      <c r="CQH25" s="1"/>
      <c r="CQI25" s="1"/>
      <c r="CQJ25" s="1"/>
      <c r="CQK25" s="1"/>
      <c r="CQL25" s="1"/>
      <c r="CQM25" s="1"/>
      <c r="CQN25" s="1"/>
      <c r="CQO25" s="1"/>
      <c r="CQP25" s="1"/>
      <c r="CQQ25" s="1"/>
      <c r="CQR25" s="1"/>
      <c r="CQS25" s="1"/>
      <c r="CQT25" s="1"/>
      <c r="CQU25" s="1"/>
      <c r="CQV25" s="1"/>
      <c r="CQW25" s="1"/>
      <c r="CQX25" s="1"/>
      <c r="CQY25" s="1"/>
      <c r="CQZ25" s="1"/>
      <c r="CRA25" s="1"/>
      <c r="CRB25" s="1"/>
      <c r="CRC25" s="1"/>
      <c r="CRD25" s="1"/>
      <c r="CRE25" s="1"/>
      <c r="CRF25" s="1"/>
      <c r="CRG25" s="1"/>
      <c r="CRH25" s="1"/>
      <c r="CRI25" s="1"/>
      <c r="CRJ25" s="1"/>
      <c r="CRK25" s="1"/>
      <c r="CRL25" s="1"/>
      <c r="CRM25" s="1"/>
      <c r="CRN25" s="1"/>
      <c r="CRO25" s="1"/>
      <c r="CRP25" s="1"/>
      <c r="CRQ25" s="1"/>
      <c r="CRR25" s="1"/>
      <c r="CRS25" s="1"/>
      <c r="CRT25" s="1"/>
      <c r="CRU25" s="1"/>
      <c r="CRV25" s="1"/>
      <c r="CRW25" s="1"/>
      <c r="CRX25" s="1"/>
      <c r="CRY25" s="1"/>
      <c r="CRZ25" s="1"/>
      <c r="CSA25" s="1"/>
      <c r="CSB25" s="1"/>
      <c r="CSC25" s="1"/>
      <c r="CSD25" s="1"/>
      <c r="CSE25" s="1"/>
      <c r="CSF25" s="1"/>
      <c r="CSG25" s="1"/>
      <c r="CSH25" s="1"/>
      <c r="CSI25" s="1"/>
      <c r="CSJ25" s="1"/>
      <c r="CSK25" s="1"/>
      <c r="CSL25" s="1"/>
      <c r="CSM25" s="1"/>
      <c r="CSN25" s="1"/>
      <c r="CSO25" s="1"/>
      <c r="CSP25" s="1"/>
      <c r="CSQ25" s="1"/>
      <c r="CSR25" s="1"/>
      <c r="CSS25" s="1"/>
      <c r="CST25" s="1"/>
      <c r="CSU25" s="1"/>
      <c r="CSV25" s="1"/>
      <c r="CSW25" s="1"/>
      <c r="CSX25" s="1"/>
      <c r="CSY25" s="1"/>
      <c r="CSZ25" s="1"/>
      <c r="CTA25" s="1"/>
      <c r="CTB25" s="1"/>
      <c r="CTC25" s="1"/>
      <c r="CTD25" s="1"/>
      <c r="CTE25" s="1"/>
      <c r="CTF25" s="1"/>
      <c r="CTG25" s="1"/>
      <c r="CTH25" s="1"/>
      <c r="CTI25" s="1"/>
      <c r="CTJ25" s="1"/>
      <c r="CTK25" s="1"/>
      <c r="CTL25" s="1"/>
      <c r="CTM25" s="1"/>
      <c r="CTN25" s="1"/>
      <c r="CTO25" s="1"/>
      <c r="CTP25" s="1"/>
      <c r="CTQ25" s="1"/>
      <c r="CTR25" s="1"/>
      <c r="CTS25" s="1"/>
      <c r="CTT25" s="1"/>
      <c r="CTU25" s="1"/>
      <c r="CTV25" s="1"/>
      <c r="CTW25" s="1"/>
      <c r="CTX25" s="1"/>
      <c r="CTY25" s="1"/>
      <c r="CTZ25" s="1"/>
      <c r="CUA25" s="1"/>
      <c r="CUB25" s="1"/>
      <c r="CUC25" s="1"/>
      <c r="CUD25" s="1"/>
      <c r="CUE25" s="1"/>
      <c r="CUF25" s="1"/>
      <c r="CUG25" s="1"/>
      <c r="CUH25" s="1"/>
      <c r="CUI25" s="1"/>
      <c r="CUJ25" s="1"/>
      <c r="CUK25" s="1"/>
      <c r="CUL25" s="1"/>
      <c r="CUM25" s="1"/>
      <c r="CUN25" s="1"/>
      <c r="CUO25" s="1"/>
      <c r="CUP25" s="1"/>
      <c r="CUQ25" s="1"/>
      <c r="CUR25" s="1"/>
      <c r="CUS25" s="1"/>
      <c r="CUT25" s="1"/>
      <c r="CUU25" s="1"/>
      <c r="CUV25" s="1"/>
      <c r="CUW25" s="1"/>
      <c r="CUX25" s="1"/>
      <c r="CUY25" s="1"/>
      <c r="CUZ25" s="1"/>
      <c r="CVA25" s="1"/>
      <c r="CVB25" s="1"/>
      <c r="CVC25" s="1"/>
      <c r="CVD25" s="1"/>
      <c r="CVE25" s="1"/>
      <c r="CVF25" s="1"/>
      <c r="CVG25" s="1"/>
      <c r="CVH25" s="1"/>
      <c r="CVI25" s="1"/>
      <c r="CVJ25" s="1"/>
      <c r="CVK25" s="1"/>
      <c r="CVL25" s="1"/>
      <c r="CVM25" s="1"/>
      <c r="CVN25" s="1"/>
      <c r="CVO25" s="1"/>
      <c r="CVP25" s="1"/>
      <c r="CVQ25" s="1"/>
      <c r="CVR25" s="1"/>
      <c r="CVS25" s="1"/>
      <c r="CVT25" s="1"/>
      <c r="CVU25" s="1"/>
      <c r="CVV25" s="1"/>
      <c r="CVW25" s="1"/>
      <c r="CVX25" s="1"/>
      <c r="CVY25" s="1"/>
      <c r="CVZ25" s="1"/>
      <c r="CWA25" s="1"/>
      <c r="CWB25" s="1"/>
      <c r="CWC25" s="1"/>
      <c r="CWD25" s="1"/>
      <c r="CWE25" s="1"/>
      <c r="CWF25" s="1"/>
      <c r="CWG25" s="1"/>
      <c r="CWH25" s="1"/>
      <c r="CWI25" s="1"/>
      <c r="CWJ25" s="1"/>
      <c r="CWK25" s="1"/>
      <c r="CWL25" s="1"/>
      <c r="CWM25" s="1"/>
      <c r="CWN25" s="1"/>
      <c r="CWO25" s="1"/>
      <c r="CWP25" s="1"/>
      <c r="CWQ25" s="1"/>
      <c r="CWR25" s="1"/>
      <c r="CWS25" s="1"/>
      <c r="CWT25" s="1"/>
      <c r="CWU25" s="1"/>
      <c r="CWV25" s="1"/>
      <c r="CWW25" s="1"/>
      <c r="CWX25" s="1"/>
      <c r="CWY25" s="1"/>
      <c r="CWZ25" s="1"/>
      <c r="CXA25" s="1"/>
      <c r="CXB25" s="1"/>
      <c r="CXC25" s="1"/>
      <c r="CXD25" s="1"/>
      <c r="CXE25" s="1"/>
      <c r="CXF25" s="1"/>
      <c r="CXG25" s="1"/>
      <c r="CXH25" s="1"/>
      <c r="CXI25" s="1"/>
      <c r="CXJ25" s="1"/>
      <c r="CXK25" s="1"/>
      <c r="CXL25" s="1"/>
      <c r="CXM25" s="1"/>
      <c r="CXN25" s="1"/>
      <c r="CXO25" s="1"/>
      <c r="CXP25" s="1"/>
      <c r="CXQ25" s="1"/>
      <c r="CXR25" s="1"/>
      <c r="CXS25" s="1"/>
      <c r="CXT25" s="1"/>
      <c r="CXU25" s="1"/>
      <c r="CXV25" s="1"/>
      <c r="CXW25" s="1"/>
      <c r="CXX25" s="1"/>
      <c r="CXY25" s="1"/>
      <c r="CXZ25" s="1"/>
      <c r="CYA25" s="1"/>
      <c r="CYB25" s="1"/>
      <c r="CYC25" s="1"/>
      <c r="CYD25" s="1"/>
      <c r="CYE25" s="1"/>
      <c r="CYF25" s="1"/>
      <c r="CYG25" s="1"/>
      <c r="CYH25" s="1"/>
      <c r="CYI25" s="1"/>
      <c r="CYJ25" s="1"/>
      <c r="CYK25" s="1"/>
      <c r="CYL25" s="1"/>
      <c r="CYM25" s="1"/>
      <c r="CYN25" s="1"/>
      <c r="CYO25" s="1"/>
      <c r="CYP25" s="1"/>
      <c r="CYQ25" s="1"/>
      <c r="CYR25" s="1"/>
      <c r="CYS25" s="1"/>
      <c r="CYT25" s="1"/>
      <c r="CYU25" s="1"/>
      <c r="CYV25" s="1"/>
      <c r="CYW25" s="1"/>
      <c r="CYX25" s="1"/>
      <c r="CYY25" s="1"/>
      <c r="CYZ25" s="1"/>
      <c r="CZA25" s="1"/>
      <c r="CZB25" s="1"/>
      <c r="CZC25" s="1"/>
      <c r="CZD25" s="1"/>
      <c r="CZE25" s="1"/>
      <c r="CZF25" s="1"/>
      <c r="CZG25" s="1"/>
      <c r="CZH25" s="1"/>
      <c r="CZI25" s="1"/>
      <c r="CZJ25" s="1"/>
      <c r="CZK25" s="1"/>
      <c r="CZL25" s="1"/>
      <c r="CZM25" s="1"/>
      <c r="CZN25" s="1"/>
      <c r="CZO25" s="1"/>
      <c r="CZP25" s="1"/>
      <c r="CZQ25" s="1"/>
      <c r="CZR25" s="1"/>
      <c r="CZS25" s="1"/>
      <c r="CZT25" s="1"/>
      <c r="CZU25" s="1"/>
      <c r="CZV25" s="1"/>
      <c r="CZW25" s="1"/>
      <c r="CZX25" s="1"/>
      <c r="CZY25" s="1"/>
      <c r="CZZ25" s="1"/>
      <c r="DAA25" s="1"/>
      <c r="DAB25" s="1"/>
      <c r="DAC25" s="1"/>
      <c r="DAD25" s="1"/>
      <c r="DAE25" s="1"/>
      <c r="DAF25" s="1"/>
      <c r="DAG25" s="1"/>
      <c r="DAH25" s="1"/>
      <c r="DAI25" s="1"/>
      <c r="DAJ25" s="1"/>
      <c r="DAK25" s="1"/>
      <c r="DAL25" s="1"/>
      <c r="DAM25" s="1"/>
      <c r="DAN25" s="1"/>
      <c r="DAO25" s="1"/>
      <c r="DAP25" s="1"/>
      <c r="DAQ25" s="1"/>
      <c r="DAR25" s="1"/>
      <c r="DAS25" s="1"/>
      <c r="DAT25" s="1"/>
      <c r="DAU25" s="1"/>
      <c r="DAV25" s="1"/>
      <c r="DAW25" s="1"/>
      <c r="DAX25" s="1"/>
      <c r="DAY25" s="1"/>
      <c r="DAZ25" s="1"/>
      <c r="DBA25" s="1"/>
      <c r="DBB25" s="1"/>
      <c r="DBC25" s="1"/>
      <c r="DBD25" s="1"/>
      <c r="DBE25" s="1"/>
      <c r="DBF25" s="1"/>
      <c r="DBG25" s="1"/>
      <c r="DBH25" s="1"/>
      <c r="DBI25" s="1"/>
      <c r="DBJ25" s="1"/>
      <c r="DBK25" s="1"/>
      <c r="DBL25" s="1"/>
      <c r="DBM25" s="1"/>
      <c r="DBN25" s="1"/>
      <c r="DBO25" s="1"/>
      <c r="DBP25" s="1"/>
      <c r="DBQ25" s="1"/>
      <c r="DBR25" s="1"/>
      <c r="DBS25" s="1"/>
      <c r="DBT25" s="1"/>
      <c r="DBU25" s="1"/>
      <c r="DBV25" s="1"/>
      <c r="DBW25" s="1"/>
      <c r="DBX25" s="1"/>
      <c r="DBY25" s="1"/>
      <c r="DBZ25" s="1"/>
      <c r="DCA25" s="1"/>
      <c r="DCB25" s="1"/>
      <c r="DCC25" s="1"/>
      <c r="DCD25" s="1"/>
      <c r="DCE25" s="1"/>
      <c r="DCF25" s="1"/>
      <c r="DCG25" s="1"/>
      <c r="DCH25" s="1"/>
      <c r="DCI25" s="1"/>
      <c r="DCJ25" s="1"/>
      <c r="DCK25" s="1"/>
      <c r="DCL25" s="1"/>
      <c r="DCM25" s="1"/>
      <c r="DCN25" s="1"/>
      <c r="DCO25" s="1"/>
      <c r="DCP25" s="1"/>
      <c r="DCQ25" s="1"/>
      <c r="DCR25" s="1"/>
      <c r="DCS25" s="1"/>
      <c r="DCT25" s="1"/>
      <c r="DCU25" s="1"/>
      <c r="DCV25" s="1"/>
      <c r="DCW25" s="1"/>
      <c r="DCX25" s="1"/>
      <c r="DCY25" s="1"/>
      <c r="DCZ25" s="1"/>
      <c r="DDA25" s="1"/>
      <c r="DDB25" s="1"/>
      <c r="DDC25" s="1"/>
      <c r="DDD25" s="1"/>
      <c r="DDE25" s="1"/>
      <c r="DDF25" s="1"/>
      <c r="DDG25" s="1"/>
      <c r="DDH25" s="1"/>
      <c r="DDI25" s="1"/>
      <c r="DDJ25" s="1"/>
      <c r="DDK25" s="1"/>
      <c r="DDL25" s="1"/>
      <c r="DDM25" s="1"/>
      <c r="DDN25" s="1"/>
      <c r="DDO25" s="1"/>
      <c r="DDP25" s="1"/>
      <c r="DDQ25" s="1"/>
      <c r="DDR25" s="1"/>
      <c r="DDS25" s="1"/>
      <c r="DDT25" s="1"/>
      <c r="DDU25" s="1"/>
      <c r="DDV25" s="1"/>
      <c r="DDW25" s="1"/>
      <c r="DDX25" s="1"/>
      <c r="DDY25" s="1"/>
      <c r="DDZ25" s="1"/>
      <c r="DEA25" s="1"/>
      <c r="DEB25" s="1"/>
      <c r="DEC25" s="1"/>
      <c r="DED25" s="1"/>
      <c r="DEE25" s="1"/>
      <c r="DEF25" s="1"/>
      <c r="DEG25" s="1"/>
      <c r="DEH25" s="1"/>
      <c r="DEI25" s="1"/>
      <c r="DEJ25" s="1"/>
      <c r="DEK25" s="1"/>
      <c r="DEL25" s="1"/>
      <c r="DEM25" s="1"/>
      <c r="DEN25" s="1"/>
      <c r="DEO25" s="1"/>
      <c r="DEP25" s="1"/>
      <c r="DEQ25" s="1"/>
      <c r="DER25" s="1"/>
      <c r="DES25" s="1"/>
      <c r="DET25" s="1"/>
      <c r="DEU25" s="1"/>
      <c r="DEV25" s="1"/>
      <c r="DEW25" s="1"/>
      <c r="DEX25" s="1"/>
      <c r="DEY25" s="1"/>
      <c r="DEZ25" s="1"/>
      <c r="DFA25" s="1"/>
      <c r="DFB25" s="1"/>
      <c r="DFC25" s="1"/>
      <c r="DFD25" s="1"/>
      <c r="DFE25" s="1"/>
      <c r="DFF25" s="1"/>
      <c r="DFG25" s="1"/>
      <c r="DFH25" s="1"/>
      <c r="DFI25" s="1"/>
      <c r="DFJ25" s="1"/>
      <c r="DFK25" s="1"/>
      <c r="DFL25" s="1"/>
      <c r="DFM25" s="1"/>
      <c r="DFN25" s="1"/>
      <c r="DFO25" s="1"/>
      <c r="DFP25" s="1"/>
      <c r="DFQ25" s="1"/>
      <c r="DFR25" s="1"/>
      <c r="DFS25" s="1"/>
      <c r="DFT25" s="1"/>
      <c r="DFU25" s="1"/>
      <c r="DFV25" s="1"/>
      <c r="DFW25" s="1"/>
      <c r="DFX25" s="1"/>
      <c r="DFY25" s="1"/>
      <c r="DFZ25" s="1"/>
      <c r="DGA25" s="1"/>
      <c r="DGB25" s="1"/>
      <c r="DGC25" s="1"/>
      <c r="DGD25" s="1"/>
      <c r="DGE25" s="1"/>
      <c r="DGF25" s="1"/>
      <c r="DGG25" s="1"/>
      <c r="DGH25" s="1"/>
      <c r="DGI25" s="1"/>
      <c r="DGJ25" s="1"/>
      <c r="DGK25" s="1"/>
      <c r="DGL25" s="1"/>
      <c r="DGM25" s="1"/>
      <c r="DGN25" s="1"/>
      <c r="DGO25" s="1"/>
      <c r="DGP25" s="1"/>
      <c r="DGQ25" s="1"/>
      <c r="DGR25" s="1"/>
      <c r="DGS25" s="1"/>
      <c r="DGT25" s="1"/>
      <c r="DGU25" s="1"/>
      <c r="DGV25" s="1"/>
      <c r="DGW25" s="1"/>
      <c r="DGX25" s="1"/>
      <c r="DGY25" s="1"/>
      <c r="DGZ25" s="1"/>
      <c r="DHA25" s="1"/>
      <c r="DHB25" s="1"/>
      <c r="DHC25" s="1"/>
      <c r="DHD25" s="1"/>
      <c r="DHE25" s="1"/>
      <c r="DHF25" s="1"/>
      <c r="DHG25" s="1"/>
      <c r="DHH25" s="1"/>
      <c r="DHI25" s="1"/>
      <c r="DHJ25" s="1"/>
      <c r="DHK25" s="1"/>
      <c r="DHL25" s="1"/>
      <c r="DHM25" s="1"/>
      <c r="DHN25" s="1"/>
      <c r="DHO25" s="1"/>
      <c r="DHP25" s="1"/>
      <c r="DHQ25" s="1"/>
      <c r="DHR25" s="1"/>
      <c r="DHS25" s="1"/>
      <c r="DHT25" s="1"/>
      <c r="DHU25" s="1"/>
      <c r="DHV25" s="1"/>
      <c r="DHW25" s="1"/>
      <c r="DHX25" s="1"/>
      <c r="DHY25" s="1"/>
      <c r="DHZ25" s="1"/>
      <c r="DIA25" s="1"/>
      <c r="DIB25" s="1"/>
      <c r="DIC25" s="1"/>
      <c r="DID25" s="1"/>
      <c r="DIE25" s="1"/>
      <c r="DIF25" s="1"/>
      <c r="DIG25" s="1"/>
      <c r="DIH25" s="1"/>
      <c r="DII25" s="1"/>
      <c r="DIJ25" s="1"/>
      <c r="DIK25" s="1"/>
      <c r="DIL25" s="1"/>
      <c r="DIM25" s="1"/>
      <c r="DIN25" s="1"/>
      <c r="DIO25" s="1"/>
      <c r="DIP25" s="1"/>
      <c r="DIQ25" s="1"/>
      <c r="DIR25" s="1"/>
      <c r="DIS25" s="1"/>
      <c r="DIT25" s="1"/>
      <c r="DIU25" s="1"/>
      <c r="DIV25" s="1"/>
      <c r="DIW25" s="1"/>
      <c r="DIX25" s="1"/>
      <c r="DIY25" s="1"/>
      <c r="DIZ25" s="1"/>
      <c r="DJA25" s="1"/>
      <c r="DJB25" s="1"/>
      <c r="DJC25" s="1"/>
      <c r="DJD25" s="1"/>
      <c r="DJE25" s="1"/>
      <c r="DJF25" s="1"/>
      <c r="DJG25" s="1"/>
      <c r="DJH25" s="1"/>
      <c r="DJI25" s="1"/>
      <c r="DJJ25" s="1"/>
      <c r="DJK25" s="1"/>
      <c r="DJL25" s="1"/>
      <c r="DJM25" s="1"/>
      <c r="DJN25" s="1"/>
      <c r="DJO25" s="1"/>
      <c r="DJP25" s="1"/>
      <c r="DJQ25" s="1"/>
      <c r="DJR25" s="1"/>
      <c r="DJS25" s="1"/>
      <c r="DJT25" s="1"/>
      <c r="DJU25" s="1"/>
      <c r="DJV25" s="1"/>
      <c r="DJW25" s="1"/>
      <c r="DJX25" s="1"/>
      <c r="DJY25" s="1"/>
      <c r="DJZ25" s="1"/>
      <c r="DKA25" s="1"/>
      <c r="DKB25" s="1"/>
      <c r="DKC25" s="1"/>
      <c r="DKD25" s="1"/>
      <c r="DKE25" s="1"/>
      <c r="DKF25" s="1"/>
      <c r="DKG25" s="1"/>
      <c r="DKH25" s="1"/>
      <c r="DKI25" s="1"/>
      <c r="DKJ25" s="1"/>
      <c r="DKK25" s="1"/>
      <c r="DKL25" s="1"/>
      <c r="DKM25" s="1"/>
      <c r="DKN25" s="1"/>
      <c r="DKO25" s="1"/>
      <c r="DKP25" s="1"/>
      <c r="DKQ25" s="1"/>
      <c r="DKR25" s="1"/>
      <c r="DKS25" s="1"/>
      <c r="DKT25" s="1"/>
      <c r="DKU25" s="1"/>
      <c r="DKV25" s="1"/>
      <c r="DKW25" s="1"/>
      <c r="DKX25" s="1"/>
      <c r="DKY25" s="1"/>
      <c r="DKZ25" s="1"/>
      <c r="DLA25" s="1"/>
      <c r="DLB25" s="1"/>
      <c r="DLC25" s="1"/>
      <c r="DLD25" s="1"/>
      <c r="DLE25" s="1"/>
      <c r="DLF25" s="1"/>
      <c r="DLG25" s="1"/>
      <c r="DLH25" s="1"/>
      <c r="DLI25" s="1"/>
      <c r="DLJ25" s="1"/>
      <c r="DLK25" s="1"/>
      <c r="DLL25" s="1"/>
      <c r="DLM25" s="1"/>
      <c r="DLN25" s="1"/>
      <c r="DLO25" s="1"/>
      <c r="DLP25" s="1"/>
      <c r="DLQ25" s="1"/>
      <c r="DLR25" s="1"/>
      <c r="DLS25" s="1"/>
      <c r="DLT25" s="1"/>
      <c r="DLU25" s="1"/>
      <c r="DLV25" s="1"/>
      <c r="DLW25" s="1"/>
      <c r="DLX25" s="1"/>
      <c r="DLY25" s="1"/>
      <c r="DLZ25" s="1"/>
      <c r="DMA25" s="1"/>
      <c r="DMB25" s="1"/>
      <c r="DMC25" s="1"/>
      <c r="DMD25" s="1"/>
      <c r="DME25" s="1"/>
      <c r="DMF25" s="1"/>
      <c r="DMG25" s="1"/>
      <c r="DMH25" s="1"/>
      <c r="DMI25" s="1"/>
      <c r="DMJ25" s="1"/>
      <c r="DMK25" s="1"/>
      <c r="DML25" s="1"/>
      <c r="DMM25" s="1"/>
      <c r="DMN25" s="1"/>
      <c r="DMO25" s="1"/>
      <c r="DMP25" s="1"/>
      <c r="DMQ25" s="1"/>
      <c r="DMR25" s="1"/>
      <c r="DMS25" s="1"/>
      <c r="DMT25" s="1"/>
      <c r="DMU25" s="1"/>
      <c r="DMV25" s="1"/>
      <c r="DMW25" s="1"/>
      <c r="DMX25" s="1"/>
      <c r="DMY25" s="1"/>
      <c r="DMZ25" s="1"/>
      <c r="DNA25" s="1"/>
      <c r="DNB25" s="1"/>
      <c r="DNC25" s="1"/>
      <c r="DND25" s="1"/>
      <c r="DNE25" s="1"/>
      <c r="DNF25" s="1"/>
      <c r="DNG25" s="1"/>
      <c r="DNH25" s="1"/>
      <c r="DNI25" s="1"/>
      <c r="DNJ25" s="1"/>
      <c r="DNK25" s="1"/>
      <c r="DNL25" s="1"/>
      <c r="DNM25" s="1"/>
      <c r="DNN25" s="1"/>
      <c r="DNO25" s="1"/>
      <c r="DNP25" s="1"/>
      <c r="DNQ25" s="1"/>
      <c r="DNR25" s="1"/>
      <c r="DNS25" s="1"/>
      <c r="DNT25" s="1"/>
      <c r="DNU25" s="1"/>
      <c r="DNV25" s="1"/>
      <c r="DNW25" s="1"/>
      <c r="DNX25" s="1"/>
      <c r="DNY25" s="1"/>
      <c r="DNZ25" s="1"/>
      <c r="DOA25" s="1"/>
      <c r="DOB25" s="1"/>
      <c r="DOC25" s="1"/>
      <c r="DOD25" s="1"/>
      <c r="DOE25" s="1"/>
      <c r="DOF25" s="1"/>
      <c r="DOG25" s="1"/>
      <c r="DOH25" s="1"/>
      <c r="DOI25" s="1"/>
      <c r="DOJ25" s="1"/>
      <c r="DOK25" s="1"/>
      <c r="DOL25" s="1"/>
      <c r="DOM25" s="1"/>
      <c r="DON25" s="1"/>
      <c r="DOO25" s="1"/>
      <c r="DOP25" s="1"/>
      <c r="DOQ25" s="1"/>
      <c r="DOR25" s="1"/>
      <c r="DOS25" s="1"/>
      <c r="DOT25" s="1"/>
      <c r="DOU25" s="1"/>
      <c r="DOV25" s="1"/>
      <c r="DOW25" s="1"/>
      <c r="DOX25" s="1"/>
      <c r="DOY25" s="1"/>
      <c r="DOZ25" s="1"/>
      <c r="DPA25" s="1"/>
      <c r="DPB25" s="1"/>
      <c r="DPC25" s="1"/>
      <c r="DPD25" s="1"/>
      <c r="DPE25" s="1"/>
      <c r="DPF25" s="1"/>
      <c r="DPG25" s="1"/>
      <c r="DPH25" s="1"/>
      <c r="DPI25" s="1"/>
      <c r="DPJ25" s="1"/>
      <c r="DPK25" s="1"/>
      <c r="DPL25" s="1"/>
      <c r="DPM25" s="1"/>
      <c r="DPN25" s="1"/>
      <c r="DPO25" s="1"/>
      <c r="DPP25" s="1"/>
      <c r="DPQ25" s="1"/>
      <c r="DPR25" s="1"/>
      <c r="DPS25" s="1"/>
      <c r="DPT25" s="1"/>
      <c r="DPU25" s="1"/>
      <c r="DPV25" s="1"/>
      <c r="DPW25" s="1"/>
      <c r="DPX25" s="1"/>
      <c r="DPY25" s="1"/>
      <c r="DPZ25" s="1"/>
      <c r="DQA25" s="1"/>
      <c r="DQB25" s="1"/>
      <c r="DQC25" s="1"/>
      <c r="DQD25" s="1"/>
      <c r="DQE25" s="1"/>
      <c r="DQF25" s="1"/>
      <c r="DQG25" s="1"/>
      <c r="DQH25" s="1"/>
      <c r="DQI25" s="1"/>
      <c r="DQJ25" s="1"/>
      <c r="DQK25" s="1"/>
      <c r="DQL25" s="1"/>
      <c r="DQM25" s="1"/>
      <c r="DQN25" s="1"/>
      <c r="DQO25" s="1"/>
      <c r="DQP25" s="1"/>
      <c r="DQQ25" s="1"/>
      <c r="DQR25" s="1"/>
      <c r="DQS25" s="1"/>
      <c r="DQT25" s="1"/>
      <c r="DQU25" s="1"/>
      <c r="DQV25" s="1"/>
      <c r="DQW25" s="1"/>
      <c r="DQX25" s="1"/>
      <c r="DQY25" s="1"/>
      <c r="DQZ25" s="1"/>
      <c r="DRA25" s="1"/>
      <c r="DRB25" s="1"/>
      <c r="DRC25" s="1"/>
      <c r="DRD25" s="1"/>
      <c r="DRE25" s="1"/>
      <c r="DRF25" s="1"/>
      <c r="DRG25" s="1"/>
      <c r="DRH25" s="1"/>
      <c r="DRI25" s="1"/>
      <c r="DRJ25" s="1"/>
      <c r="DRK25" s="1"/>
      <c r="DRL25" s="1"/>
      <c r="DRM25" s="1"/>
      <c r="DRN25" s="1"/>
      <c r="DRO25" s="1"/>
      <c r="DRP25" s="1"/>
      <c r="DRQ25" s="1"/>
      <c r="DRR25" s="1"/>
      <c r="DRS25" s="1"/>
      <c r="DRT25" s="1"/>
      <c r="DRU25" s="1"/>
      <c r="DRV25" s="1"/>
      <c r="DRW25" s="1"/>
      <c r="DRX25" s="1"/>
      <c r="DRY25" s="1"/>
      <c r="DRZ25" s="1"/>
      <c r="DSA25" s="1"/>
      <c r="DSB25" s="1"/>
      <c r="DSC25" s="1"/>
      <c r="DSD25" s="1"/>
      <c r="DSE25" s="1"/>
      <c r="DSF25" s="1"/>
      <c r="DSG25" s="1"/>
      <c r="DSH25" s="1"/>
      <c r="DSI25" s="1"/>
      <c r="DSJ25" s="1"/>
      <c r="DSK25" s="1"/>
      <c r="DSL25" s="1"/>
      <c r="DSM25" s="1"/>
      <c r="DSN25" s="1"/>
      <c r="DSO25" s="1"/>
      <c r="DSP25" s="1"/>
      <c r="DSQ25" s="1"/>
      <c r="DSR25" s="1"/>
      <c r="DSS25" s="1"/>
      <c r="DST25" s="1"/>
      <c r="DSU25" s="1"/>
      <c r="DSV25" s="1"/>
      <c r="DSW25" s="1"/>
      <c r="DSX25" s="1"/>
      <c r="DSY25" s="1"/>
      <c r="DSZ25" s="1"/>
      <c r="DTA25" s="1"/>
      <c r="DTB25" s="1"/>
      <c r="DTC25" s="1"/>
      <c r="DTD25" s="1"/>
      <c r="DTE25" s="1"/>
      <c r="DTF25" s="1"/>
      <c r="DTG25" s="1"/>
      <c r="DTH25" s="1"/>
      <c r="DTI25" s="1"/>
      <c r="DTJ25" s="1"/>
      <c r="DTK25" s="1"/>
      <c r="DTL25" s="1"/>
      <c r="DTM25" s="1"/>
      <c r="DTN25" s="1"/>
      <c r="DTO25" s="1"/>
      <c r="DTP25" s="1"/>
      <c r="DTQ25" s="1"/>
      <c r="DTR25" s="1"/>
      <c r="DTS25" s="1"/>
      <c r="DTT25" s="1"/>
      <c r="DTU25" s="1"/>
      <c r="DTV25" s="1"/>
      <c r="DTW25" s="1"/>
      <c r="DTX25" s="1"/>
      <c r="DTY25" s="1"/>
      <c r="DTZ25" s="1"/>
      <c r="DUA25" s="1"/>
      <c r="DUB25" s="1"/>
      <c r="DUC25" s="1"/>
      <c r="DUD25" s="1"/>
      <c r="DUE25" s="1"/>
      <c r="DUF25" s="1"/>
      <c r="DUG25" s="1"/>
      <c r="DUH25" s="1"/>
      <c r="DUI25" s="1"/>
      <c r="DUJ25" s="1"/>
      <c r="DUK25" s="1"/>
      <c r="DUL25" s="1"/>
      <c r="DUM25" s="1"/>
      <c r="DUN25" s="1"/>
      <c r="DUO25" s="1"/>
      <c r="DUP25" s="1"/>
      <c r="DUQ25" s="1"/>
      <c r="DUR25" s="1"/>
      <c r="DUS25" s="1"/>
      <c r="DUT25" s="1"/>
      <c r="DUU25" s="1"/>
      <c r="DUV25" s="1"/>
      <c r="DUW25" s="1"/>
      <c r="DUX25" s="1"/>
      <c r="DUY25" s="1"/>
      <c r="DUZ25" s="1"/>
      <c r="DVA25" s="1"/>
      <c r="DVB25" s="1"/>
      <c r="DVC25" s="1"/>
      <c r="DVD25" s="1"/>
      <c r="DVE25" s="1"/>
      <c r="DVF25" s="1"/>
      <c r="DVG25" s="1"/>
      <c r="DVH25" s="1"/>
      <c r="DVI25" s="1"/>
      <c r="DVJ25" s="1"/>
      <c r="DVK25" s="1"/>
      <c r="DVL25" s="1"/>
      <c r="DVM25" s="1"/>
      <c r="DVN25" s="1"/>
      <c r="DVO25" s="1"/>
      <c r="DVP25" s="1"/>
      <c r="DVQ25" s="1"/>
      <c r="DVR25" s="1"/>
      <c r="DVS25" s="1"/>
      <c r="DVT25" s="1"/>
      <c r="DVU25" s="1"/>
      <c r="DVV25" s="1"/>
      <c r="DVW25" s="1"/>
      <c r="DVX25" s="1"/>
      <c r="DVY25" s="1"/>
      <c r="DVZ25" s="1"/>
      <c r="DWA25" s="1"/>
      <c r="DWB25" s="1"/>
      <c r="DWC25" s="1"/>
      <c r="DWD25" s="1"/>
      <c r="DWE25" s="1"/>
      <c r="DWF25" s="1"/>
      <c r="DWG25" s="1"/>
      <c r="DWH25" s="1"/>
      <c r="DWI25" s="1"/>
      <c r="DWJ25" s="1"/>
      <c r="DWK25" s="1"/>
      <c r="DWL25" s="1"/>
      <c r="DWM25" s="1"/>
      <c r="DWN25" s="1"/>
      <c r="DWO25" s="1"/>
      <c r="DWP25" s="1"/>
      <c r="DWQ25" s="1"/>
      <c r="DWR25" s="1"/>
      <c r="DWS25" s="1"/>
      <c r="DWT25" s="1"/>
      <c r="DWU25" s="1"/>
      <c r="DWV25" s="1"/>
      <c r="DWW25" s="1"/>
      <c r="DWX25" s="1"/>
      <c r="DWY25" s="1"/>
      <c r="DWZ25" s="1"/>
      <c r="DXA25" s="1"/>
      <c r="DXB25" s="1"/>
      <c r="DXC25" s="1"/>
      <c r="DXD25" s="1"/>
      <c r="DXE25" s="1"/>
      <c r="DXF25" s="1"/>
      <c r="DXG25" s="1"/>
      <c r="DXH25" s="1"/>
      <c r="DXI25" s="1"/>
      <c r="DXJ25" s="1"/>
      <c r="DXK25" s="1"/>
      <c r="DXL25" s="1"/>
      <c r="DXM25" s="1"/>
      <c r="DXN25" s="1"/>
      <c r="DXO25" s="1"/>
      <c r="DXP25" s="1"/>
      <c r="DXQ25" s="1"/>
      <c r="DXR25" s="1"/>
      <c r="DXS25" s="1"/>
      <c r="DXT25" s="1"/>
      <c r="DXU25" s="1"/>
      <c r="DXV25" s="1"/>
      <c r="DXW25" s="1"/>
      <c r="DXX25" s="1"/>
      <c r="DXY25" s="1"/>
      <c r="DXZ25" s="1"/>
      <c r="DYA25" s="1"/>
      <c r="DYB25" s="1"/>
      <c r="DYC25" s="1"/>
      <c r="DYD25" s="1"/>
      <c r="DYE25" s="1"/>
      <c r="DYF25" s="1"/>
      <c r="DYG25" s="1"/>
      <c r="DYH25" s="1"/>
      <c r="DYI25" s="1"/>
      <c r="DYJ25" s="1"/>
      <c r="DYK25" s="1"/>
      <c r="DYL25" s="1"/>
      <c r="DYM25" s="1"/>
      <c r="DYN25" s="1"/>
      <c r="DYO25" s="1"/>
      <c r="DYP25" s="1"/>
      <c r="DYQ25" s="1"/>
      <c r="DYR25" s="1"/>
      <c r="DYS25" s="1"/>
      <c r="DYT25" s="1"/>
      <c r="DYU25" s="1"/>
      <c r="DYV25" s="1"/>
      <c r="DYW25" s="1"/>
      <c r="DYX25" s="1"/>
      <c r="DYY25" s="1"/>
      <c r="DYZ25" s="1"/>
      <c r="DZA25" s="1"/>
      <c r="DZB25" s="1"/>
      <c r="DZC25" s="1"/>
      <c r="DZD25" s="1"/>
      <c r="DZE25" s="1"/>
      <c r="DZF25" s="1"/>
      <c r="DZG25" s="1"/>
      <c r="DZH25" s="1"/>
      <c r="DZI25" s="1"/>
      <c r="DZJ25" s="1"/>
      <c r="DZK25" s="1"/>
      <c r="DZL25" s="1"/>
      <c r="DZM25" s="1"/>
      <c r="DZN25" s="1"/>
      <c r="DZO25" s="1"/>
      <c r="DZP25" s="1"/>
      <c r="DZQ25" s="1"/>
      <c r="DZR25" s="1"/>
      <c r="DZS25" s="1"/>
      <c r="DZT25" s="1"/>
      <c r="DZU25" s="1"/>
      <c r="DZV25" s="1"/>
      <c r="DZW25" s="1"/>
      <c r="DZX25" s="1"/>
      <c r="DZY25" s="1"/>
      <c r="DZZ25" s="1"/>
      <c r="EAA25" s="1"/>
      <c r="EAB25" s="1"/>
      <c r="EAC25" s="1"/>
      <c r="EAD25" s="1"/>
      <c r="EAE25" s="1"/>
      <c r="EAF25" s="1"/>
      <c r="EAG25" s="1"/>
      <c r="EAH25" s="1"/>
      <c r="EAI25" s="1"/>
      <c r="EAJ25" s="1"/>
      <c r="EAK25" s="1"/>
      <c r="EAL25" s="1"/>
      <c r="EAM25" s="1"/>
      <c r="EAN25" s="1"/>
      <c r="EAO25" s="1"/>
      <c r="EAP25" s="1"/>
      <c r="EAQ25" s="1"/>
      <c r="EAR25" s="1"/>
      <c r="EAS25" s="1"/>
      <c r="EAT25" s="1"/>
      <c r="EAU25" s="1"/>
      <c r="EAV25" s="1"/>
      <c r="EAW25" s="1"/>
      <c r="EAX25" s="1"/>
      <c r="EAY25" s="1"/>
      <c r="EAZ25" s="1"/>
      <c r="EBA25" s="1"/>
      <c r="EBB25" s="1"/>
      <c r="EBC25" s="1"/>
      <c r="EBD25" s="1"/>
      <c r="EBE25" s="1"/>
      <c r="EBF25" s="1"/>
      <c r="EBG25" s="1"/>
      <c r="EBH25" s="1"/>
      <c r="EBI25" s="1"/>
      <c r="EBJ25" s="1"/>
      <c r="EBK25" s="1"/>
      <c r="EBL25" s="1"/>
      <c r="EBM25" s="1"/>
      <c r="EBN25" s="1"/>
      <c r="EBO25" s="1"/>
      <c r="EBP25" s="1"/>
      <c r="EBQ25" s="1"/>
      <c r="EBR25" s="1"/>
      <c r="EBS25" s="1"/>
      <c r="EBT25" s="1"/>
      <c r="EBU25" s="1"/>
      <c r="EBV25" s="1"/>
      <c r="EBW25" s="1"/>
      <c r="EBX25" s="1"/>
      <c r="EBY25" s="1"/>
      <c r="EBZ25" s="1"/>
      <c r="ECA25" s="1"/>
      <c r="ECB25" s="1"/>
      <c r="ECC25" s="1"/>
      <c r="ECD25" s="1"/>
      <c r="ECE25" s="1"/>
      <c r="ECF25" s="1"/>
      <c r="ECG25" s="1"/>
      <c r="ECH25" s="1"/>
      <c r="ECI25" s="1"/>
      <c r="ECJ25" s="1"/>
      <c r="ECK25" s="1"/>
      <c r="ECL25" s="1"/>
      <c r="ECM25" s="1"/>
      <c r="ECN25" s="1"/>
      <c r="ECO25" s="1"/>
      <c r="ECP25" s="1"/>
      <c r="ECQ25" s="1"/>
      <c r="ECR25" s="1"/>
      <c r="ECS25" s="1"/>
      <c r="ECT25" s="1"/>
      <c r="ECU25" s="1"/>
      <c r="ECV25" s="1"/>
      <c r="ECW25" s="1"/>
      <c r="ECX25" s="1"/>
      <c r="ECY25" s="1"/>
      <c r="ECZ25" s="1"/>
      <c r="EDA25" s="1"/>
      <c r="EDB25" s="1"/>
      <c r="EDC25" s="1"/>
      <c r="EDD25" s="1"/>
      <c r="EDE25" s="1"/>
      <c r="EDF25" s="1"/>
      <c r="EDG25" s="1"/>
      <c r="EDH25" s="1"/>
      <c r="EDI25" s="1"/>
      <c r="EDJ25" s="1"/>
      <c r="EDK25" s="1"/>
      <c r="EDL25" s="1"/>
      <c r="EDM25" s="1"/>
      <c r="EDN25" s="1"/>
      <c r="EDO25" s="1"/>
      <c r="EDP25" s="1"/>
      <c r="EDQ25" s="1"/>
      <c r="EDR25" s="1"/>
      <c r="EDS25" s="1"/>
      <c r="EDT25" s="1"/>
      <c r="EDU25" s="1"/>
      <c r="EDV25" s="1"/>
      <c r="EDW25" s="1"/>
      <c r="EDX25" s="1"/>
      <c r="EDY25" s="1"/>
      <c r="EDZ25" s="1"/>
      <c r="EEA25" s="1"/>
      <c r="EEB25" s="1"/>
      <c r="EEC25" s="1"/>
      <c r="EED25" s="1"/>
      <c r="EEE25" s="1"/>
      <c r="EEF25" s="1"/>
      <c r="EEG25" s="1"/>
      <c r="EEH25" s="1"/>
      <c r="EEI25" s="1"/>
      <c r="EEJ25" s="1"/>
      <c r="EEK25" s="1"/>
      <c r="EEL25" s="1"/>
      <c r="EEM25" s="1"/>
      <c r="EEN25" s="1"/>
      <c r="EEO25" s="1"/>
      <c r="EEP25" s="1"/>
      <c r="EEQ25" s="1"/>
      <c r="EER25" s="1"/>
      <c r="EES25" s="1"/>
      <c r="EET25" s="1"/>
      <c r="EEU25" s="1"/>
      <c r="EEV25" s="1"/>
      <c r="EEW25" s="1"/>
      <c r="EEX25" s="1"/>
      <c r="EEY25" s="1"/>
      <c r="EEZ25" s="1"/>
      <c r="EFA25" s="1"/>
      <c r="EFB25" s="1"/>
      <c r="EFC25" s="1"/>
      <c r="EFD25" s="1"/>
      <c r="EFE25" s="1"/>
      <c r="EFF25" s="1"/>
      <c r="EFG25" s="1"/>
      <c r="EFH25" s="1"/>
      <c r="EFI25" s="1"/>
      <c r="EFJ25" s="1"/>
      <c r="EFK25" s="1"/>
      <c r="EFL25" s="1"/>
      <c r="EFM25" s="1"/>
      <c r="EFN25" s="1"/>
      <c r="EFO25" s="1"/>
      <c r="EFP25" s="1"/>
      <c r="EFQ25" s="1"/>
      <c r="EFR25" s="1"/>
      <c r="EFS25" s="1"/>
      <c r="EFT25" s="1"/>
      <c r="EFU25" s="1"/>
      <c r="EFV25" s="1"/>
      <c r="EFW25" s="1"/>
      <c r="EFX25" s="1"/>
      <c r="EFY25" s="1"/>
      <c r="EFZ25" s="1"/>
      <c r="EGA25" s="1"/>
      <c r="EGB25" s="1"/>
      <c r="EGC25" s="1"/>
      <c r="EGD25" s="1"/>
      <c r="EGE25" s="1"/>
      <c r="EGF25" s="1"/>
      <c r="EGG25" s="1"/>
      <c r="EGH25" s="1"/>
      <c r="EGI25" s="1"/>
      <c r="EGJ25" s="1"/>
      <c r="EGK25" s="1"/>
      <c r="EGL25" s="1"/>
      <c r="EGM25" s="1"/>
      <c r="EGN25" s="1"/>
      <c r="EGO25" s="1"/>
      <c r="EGP25" s="1"/>
      <c r="EGQ25" s="1"/>
      <c r="EGR25" s="1"/>
      <c r="EGS25" s="1"/>
      <c r="EGT25" s="1"/>
      <c r="EGU25" s="1"/>
      <c r="EGV25" s="1"/>
      <c r="EGW25" s="1"/>
      <c r="EGX25" s="1"/>
      <c r="EGY25" s="1"/>
      <c r="EGZ25" s="1"/>
      <c r="EHA25" s="1"/>
      <c r="EHB25" s="1"/>
      <c r="EHC25" s="1"/>
      <c r="EHD25" s="1"/>
      <c r="EHE25" s="1"/>
      <c r="EHF25" s="1"/>
      <c r="EHG25" s="1"/>
      <c r="EHH25" s="1"/>
      <c r="EHI25" s="1"/>
      <c r="EHJ25" s="1"/>
      <c r="EHK25" s="1"/>
      <c r="EHL25" s="1"/>
      <c r="EHM25" s="1"/>
      <c r="EHN25" s="1"/>
      <c r="EHO25" s="1"/>
      <c r="EHP25" s="1"/>
      <c r="EHQ25" s="1"/>
      <c r="EHR25" s="1"/>
      <c r="EHS25" s="1"/>
      <c r="EHT25" s="1"/>
      <c r="EHU25" s="1"/>
      <c r="EHV25" s="1"/>
      <c r="EHW25" s="1"/>
      <c r="EHX25" s="1"/>
      <c r="EHY25" s="1"/>
      <c r="EHZ25" s="1"/>
      <c r="EIA25" s="1"/>
      <c r="EIB25" s="1"/>
      <c r="EIC25" s="1"/>
      <c r="EID25" s="1"/>
      <c r="EIE25" s="1"/>
      <c r="EIF25" s="1"/>
      <c r="EIG25" s="1"/>
      <c r="EIH25" s="1"/>
      <c r="EII25" s="1"/>
      <c r="EIJ25" s="1"/>
      <c r="EIK25" s="1"/>
      <c r="EIL25" s="1"/>
      <c r="EIM25" s="1"/>
      <c r="EIN25" s="1"/>
      <c r="EIO25" s="1"/>
      <c r="EIP25" s="1"/>
      <c r="EIQ25" s="1"/>
      <c r="EIR25" s="1"/>
      <c r="EIS25" s="1"/>
      <c r="EIT25" s="1"/>
      <c r="EIU25" s="1"/>
      <c r="EIV25" s="1"/>
      <c r="EIW25" s="1"/>
      <c r="EIX25" s="1"/>
      <c r="EIY25" s="1"/>
      <c r="EIZ25" s="1"/>
      <c r="EJA25" s="1"/>
      <c r="EJB25" s="1"/>
      <c r="EJC25" s="1"/>
      <c r="EJD25" s="1"/>
      <c r="EJE25" s="1"/>
      <c r="EJF25" s="1"/>
      <c r="EJG25" s="1"/>
      <c r="EJH25" s="1"/>
      <c r="EJI25" s="1"/>
      <c r="EJJ25" s="1"/>
      <c r="EJK25" s="1"/>
      <c r="EJL25" s="1"/>
      <c r="EJM25" s="1"/>
      <c r="EJN25" s="1"/>
      <c r="EJO25" s="1"/>
      <c r="EJP25" s="1"/>
      <c r="EJQ25" s="1"/>
      <c r="EJR25" s="1"/>
      <c r="EJS25" s="1"/>
      <c r="EJT25" s="1"/>
      <c r="EJU25" s="1"/>
      <c r="EJV25" s="1"/>
      <c r="EJW25" s="1"/>
      <c r="EJX25" s="1"/>
      <c r="EJY25" s="1"/>
      <c r="EJZ25" s="1"/>
      <c r="EKA25" s="1"/>
      <c r="EKB25" s="1"/>
      <c r="EKC25" s="1"/>
      <c r="EKD25" s="1"/>
      <c r="EKE25" s="1"/>
      <c r="EKF25" s="1"/>
      <c r="EKG25" s="1"/>
    </row>
    <row r="26" spans="1:3673" s="85" customFormat="1" x14ac:dyDescent="0.2">
      <c r="A26" s="166" t="s">
        <v>6</v>
      </c>
      <c r="B26" s="147"/>
      <c r="C26" s="148">
        <v>1139.9183499999999</v>
      </c>
      <c r="D26" s="148">
        <v>1037.52512</v>
      </c>
      <c r="E26" s="148">
        <v>986.97541699999999</v>
      </c>
      <c r="F26" s="148">
        <v>997.66461400000003</v>
      </c>
      <c r="G26" s="149"/>
      <c r="H26" s="150">
        <v>1.8091666500000001</v>
      </c>
      <c r="I26" s="150">
        <v>1.64347361</v>
      </c>
      <c r="J26" s="150">
        <v>1.55991093</v>
      </c>
      <c r="K26" s="150">
        <v>1.57526923</v>
      </c>
      <c r="L26" s="147"/>
      <c r="M26" s="148">
        <v>1520.6733999999999</v>
      </c>
      <c r="N26" s="146">
        <f t="shared" si="6"/>
        <v>997.66461400000003</v>
      </c>
      <c r="O26" s="147"/>
      <c r="P26" s="150">
        <v>2.45455471</v>
      </c>
      <c r="Q26" s="159">
        <f t="shared" si="7"/>
        <v>1.57526923</v>
      </c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  <c r="IW26" s="1"/>
      <c r="IX26" s="1"/>
      <c r="IY26" s="1"/>
      <c r="IZ26" s="1"/>
      <c r="JA26" s="1"/>
      <c r="JB26" s="1"/>
      <c r="JC26" s="1"/>
      <c r="JD26" s="1"/>
      <c r="JE26" s="1"/>
      <c r="JF26" s="1"/>
      <c r="JG26" s="1"/>
      <c r="JH26" s="1"/>
      <c r="JI26" s="1"/>
      <c r="JJ26" s="1"/>
      <c r="JK26" s="1"/>
      <c r="JL26" s="1"/>
      <c r="JM26" s="1"/>
      <c r="JN26" s="1"/>
      <c r="JO26" s="1"/>
      <c r="JP26" s="1"/>
      <c r="JQ26" s="1"/>
      <c r="JR26" s="1"/>
      <c r="JS26" s="1"/>
      <c r="JT26" s="1"/>
      <c r="JU26" s="1"/>
      <c r="JV26" s="1"/>
      <c r="JW26" s="1"/>
      <c r="JX26" s="1"/>
      <c r="JY26" s="1"/>
      <c r="JZ26" s="1"/>
      <c r="KA26" s="1"/>
      <c r="KB26" s="1"/>
      <c r="KC26" s="1"/>
      <c r="KD26" s="1"/>
      <c r="KE26" s="1"/>
      <c r="KF26" s="1"/>
      <c r="KG26" s="1"/>
      <c r="KH26" s="1"/>
      <c r="KI26" s="1"/>
      <c r="KJ26" s="1"/>
      <c r="KK26" s="1"/>
      <c r="KL26" s="1"/>
      <c r="KM26" s="1"/>
      <c r="KN26" s="1"/>
      <c r="KO26" s="1"/>
      <c r="KP26" s="1"/>
      <c r="KQ26" s="1"/>
      <c r="KR26" s="1"/>
      <c r="KS26" s="1"/>
      <c r="KT26" s="1"/>
      <c r="KU26" s="1"/>
      <c r="KV26" s="1"/>
      <c r="KW26" s="1"/>
      <c r="KX26" s="1"/>
      <c r="KY26" s="1"/>
      <c r="KZ26" s="1"/>
      <c r="LA26" s="1"/>
      <c r="LB26" s="1"/>
      <c r="LC26" s="1"/>
      <c r="LD26" s="1"/>
      <c r="LE26" s="1"/>
      <c r="LF26" s="1"/>
      <c r="LG26" s="1"/>
      <c r="LH26" s="1"/>
      <c r="LI26" s="1"/>
      <c r="LJ26" s="1"/>
      <c r="LK26" s="1"/>
      <c r="LL26" s="1"/>
      <c r="LM26" s="1"/>
      <c r="LN26" s="1"/>
      <c r="LO26" s="1"/>
      <c r="LP26" s="1"/>
      <c r="LQ26" s="1"/>
      <c r="LR26" s="1"/>
      <c r="LS26" s="1"/>
      <c r="LT26" s="1"/>
      <c r="LU26" s="1"/>
      <c r="LV26" s="1"/>
      <c r="LW26" s="1"/>
      <c r="LX26" s="1"/>
      <c r="LY26" s="1"/>
      <c r="LZ26" s="1"/>
      <c r="MA26" s="1"/>
      <c r="MB26" s="1"/>
      <c r="MC26" s="1"/>
      <c r="MD26" s="1"/>
      <c r="ME26" s="1"/>
      <c r="MF26" s="1"/>
      <c r="MG26" s="1"/>
      <c r="MH26" s="1"/>
      <c r="MI26" s="1"/>
      <c r="MJ26" s="1"/>
      <c r="MK26" s="1"/>
      <c r="ML26" s="1"/>
      <c r="MM26" s="1"/>
      <c r="MN26" s="1"/>
      <c r="MO26" s="1"/>
      <c r="MP26" s="1"/>
      <c r="MQ26" s="1"/>
      <c r="MR26" s="1"/>
      <c r="MS26" s="1"/>
      <c r="MT26" s="1"/>
      <c r="MU26" s="1"/>
      <c r="MV26" s="1"/>
      <c r="MW26" s="1"/>
      <c r="MX26" s="1"/>
      <c r="MY26" s="1"/>
      <c r="MZ26" s="1"/>
      <c r="NA26" s="1"/>
      <c r="NB26" s="1"/>
      <c r="NC26" s="1"/>
      <c r="ND26" s="1"/>
      <c r="NE26" s="1"/>
      <c r="NF26" s="1"/>
      <c r="NG26" s="1"/>
      <c r="NH26" s="1"/>
      <c r="NI26" s="1"/>
      <c r="NJ26" s="1"/>
      <c r="NK26" s="1"/>
      <c r="NL26" s="1"/>
      <c r="NM26" s="1"/>
      <c r="NN26" s="1"/>
      <c r="NO26" s="1"/>
      <c r="NP26" s="1"/>
      <c r="NQ26" s="1"/>
      <c r="NR26" s="1"/>
      <c r="NS26" s="1"/>
      <c r="NT26" s="1"/>
      <c r="NU26" s="1"/>
      <c r="NV26" s="1"/>
      <c r="NW26" s="1"/>
      <c r="NX26" s="1"/>
      <c r="NY26" s="1"/>
      <c r="NZ26" s="1"/>
      <c r="OA26" s="1"/>
      <c r="OB26" s="1"/>
      <c r="OC26" s="1"/>
      <c r="OD26" s="1"/>
      <c r="OE26" s="1"/>
      <c r="OF26" s="1"/>
      <c r="OG26" s="1"/>
      <c r="OH26" s="1"/>
      <c r="OI26" s="1"/>
      <c r="OJ26" s="1"/>
      <c r="OK26" s="1"/>
      <c r="OL26" s="1"/>
      <c r="OM26" s="1"/>
      <c r="ON26" s="1"/>
      <c r="OO26" s="1"/>
      <c r="OP26" s="1"/>
      <c r="OQ26" s="1"/>
      <c r="OR26" s="1"/>
      <c r="OS26" s="1"/>
      <c r="OT26" s="1"/>
      <c r="OU26" s="1"/>
      <c r="OV26" s="1"/>
      <c r="OW26" s="1"/>
      <c r="OX26" s="1"/>
      <c r="OY26" s="1"/>
      <c r="OZ26" s="1"/>
      <c r="PA26" s="1"/>
      <c r="PB26" s="1"/>
      <c r="PC26" s="1"/>
      <c r="PD26" s="1"/>
      <c r="PE26" s="1"/>
      <c r="PF26" s="1"/>
      <c r="PG26" s="1"/>
      <c r="PH26" s="1"/>
      <c r="PI26" s="1"/>
      <c r="PJ26" s="1"/>
      <c r="PK26" s="1"/>
      <c r="PL26" s="1"/>
      <c r="PM26" s="1"/>
      <c r="PN26" s="1"/>
      <c r="PO26" s="1"/>
      <c r="PP26" s="1"/>
      <c r="PQ26" s="1"/>
      <c r="PR26" s="1"/>
      <c r="PS26" s="1"/>
      <c r="PT26" s="1"/>
      <c r="PU26" s="1"/>
      <c r="PV26" s="1"/>
      <c r="PW26" s="1"/>
      <c r="PX26" s="1"/>
      <c r="PY26" s="1"/>
      <c r="PZ26" s="1"/>
      <c r="QA26" s="1"/>
      <c r="QB26" s="1"/>
      <c r="QC26" s="1"/>
      <c r="QD26" s="1"/>
      <c r="QE26" s="1"/>
      <c r="QF26" s="1"/>
      <c r="QG26" s="1"/>
      <c r="QH26" s="1"/>
      <c r="QI26" s="1"/>
      <c r="QJ26" s="1"/>
      <c r="QK26" s="1"/>
      <c r="QL26" s="1"/>
      <c r="QM26" s="1"/>
      <c r="QN26" s="1"/>
      <c r="QO26" s="1"/>
      <c r="QP26" s="1"/>
      <c r="QQ26" s="1"/>
      <c r="QR26" s="1"/>
      <c r="QS26" s="1"/>
      <c r="QT26" s="1"/>
      <c r="QU26" s="1"/>
      <c r="QV26" s="1"/>
      <c r="QW26" s="1"/>
      <c r="QX26" s="1"/>
      <c r="QY26" s="1"/>
      <c r="QZ26" s="1"/>
      <c r="RA26" s="1"/>
      <c r="RB26" s="1"/>
      <c r="RC26" s="1"/>
      <c r="RD26" s="1"/>
      <c r="RE26" s="1"/>
      <c r="RF26" s="1"/>
      <c r="RG26" s="1"/>
      <c r="RH26" s="1"/>
      <c r="RI26" s="1"/>
      <c r="RJ26" s="1"/>
      <c r="RK26" s="1"/>
      <c r="RL26" s="1"/>
      <c r="RM26" s="1"/>
      <c r="RN26" s="1"/>
      <c r="RO26" s="1"/>
      <c r="RP26" s="1"/>
      <c r="RQ26" s="1"/>
      <c r="RR26" s="1"/>
      <c r="RS26" s="1"/>
      <c r="RT26" s="1"/>
      <c r="RU26" s="1"/>
      <c r="RV26" s="1"/>
      <c r="RW26" s="1"/>
      <c r="RX26" s="1"/>
      <c r="RY26" s="1"/>
      <c r="RZ26" s="1"/>
      <c r="SA26" s="1"/>
      <c r="SB26" s="1"/>
      <c r="SC26" s="1"/>
      <c r="SD26" s="1"/>
      <c r="SE26" s="1"/>
      <c r="SF26" s="1"/>
      <c r="SG26" s="1"/>
      <c r="SH26" s="1"/>
      <c r="SI26" s="1"/>
      <c r="SJ26" s="1"/>
      <c r="SK26" s="1"/>
      <c r="SL26" s="1"/>
      <c r="SM26" s="1"/>
      <c r="SN26" s="1"/>
      <c r="SO26" s="1"/>
      <c r="SP26" s="1"/>
      <c r="SQ26" s="1"/>
      <c r="SR26" s="1"/>
      <c r="SS26" s="1"/>
      <c r="ST26" s="1"/>
      <c r="SU26" s="1"/>
      <c r="SV26" s="1"/>
      <c r="SW26" s="1"/>
      <c r="SX26" s="1"/>
      <c r="SY26" s="1"/>
      <c r="SZ26" s="1"/>
      <c r="TA26" s="1"/>
      <c r="TB26" s="1"/>
      <c r="TC26" s="1"/>
      <c r="TD26" s="1"/>
      <c r="TE26" s="1"/>
      <c r="TF26" s="1"/>
      <c r="TG26" s="1"/>
      <c r="TH26" s="1"/>
      <c r="TI26" s="1"/>
      <c r="TJ26" s="1"/>
      <c r="TK26" s="1"/>
      <c r="TL26" s="1"/>
      <c r="TM26" s="1"/>
      <c r="TN26" s="1"/>
      <c r="TO26" s="1"/>
      <c r="TP26" s="1"/>
      <c r="TQ26" s="1"/>
      <c r="TR26" s="1"/>
      <c r="TS26" s="1"/>
      <c r="TT26" s="1"/>
      <c r="TU26" s="1"/>
      <c r="TV26" s="1"/>
      <c r="TW26" s="1"/>
      <c r="TX26" s="1"/>
      <c r="TY26" s="1"/>
      <c r="TZ26" s="1"/>
      <c r="UA26" s="1"/>
      <c r="UB26" s="1"/>
      <c r="UC26" s="1"/>
      <c r="UD26" s="1"/>
      <c r="UE26" s="1"/>
      <c r="UF26" s="1"/>
      <c r="UG26" s="1"/>
      <c r="UH26" s="1"/>
      <c r="UI26" s="1"/>
      <c r="UJ26" s="1"/>
      <c r="UK26" s="1"/>
      <c r="UL26" s="1"/>
      <c r="UM26" s="1"/>
      <c r="UN26" s="1"/>
      <c r="UO26" s="1"/>
      <c r="UP26" s="1"/>
      <c r="UQ26" s="1"/>
      <c r="UR26" s="1"/>
      <c r="US26" s="1"/>
      <c r="UT26" s="1"/>
      <c r="UU26" s="1"/>
      <c r="UV26" s="1"/>
      <c r="UW26" s="1"/>
      <c r="UX26" s="1"/>
      <c r="UY26" s="1"/>
      <c r="UZ26" s="1"/>
      <c r="VA26" s="1"/>
      <c r="VB26" s="1"/>
      <c r="VC26" s="1"/>
      <c r="VD26" s="1"/>
      <c r="VE26" s="1"/>
      <c r="VF26" s="1"/>
      <c r="VG26" s="1"/>
      <c r="VH26" s="1"/>
      <c r="VI26" s="1"/>
      <c r="VJ26" s="1"/>
      <c r="VK26" s="1"/>
      <c r="VL26" s="1"/>
      <c r="VM26" s="1"/>
      <c r="VN26" s="1"/>
      <c r="VO26" s="1"/>
      <c r="VP26" s="1"/>
      <c r="VQ26" s="1"/>
      <c r="VR26" s="1"/>
      <c r="VS26" s="1"/>
      <c r="VT26" s="1"/>
      <c r="VU26" s="1"/>
      <c r="VV26" s="1"/>
      <c r="VW26" s="1"/>
      <c r="VX26" s="1"/>
      <c r="VY26" s="1"/>
      <c r="VZ26" s="1"/>
      <c r="WA26" s="1"/>
      <c r="WB26" s="1"/>
      <c r="WC26" s="1"/>
      <c r="WD26" s="1"/>
      <c r="WE26" s="1"/>
      <c r="WF26" s="1"/>
      <c r="WG26" s="1"/>
      <c r="WH26" s="1"/>
      <c r="WI26" s="1"/>
      <c r="WJ26" s="1"/>
      <c r="WK26" s="1"/>
      <c r="WL26" s="1"/>
      <c r="WM26" s="1"/>
      <c r="WN26" s="1"/>
      <c r="WO26" s="1"/>
      <c r="WP26" s="1"/>
      <c r="WQ26" s="1"/>
      <c r="WR26" s="1"/>
      <c r="WS26" s="1"/>
      <c r="WT26" s="1"/>
      <c r="WU26" s="1"/>
      <c r="WV26" s="1"/>
      <c r="WW26" s="1"/>
      <c r="WX26" s="1"/>
      <c r="WY26" s="1"/>
      <c r="WZ26" s="1"/>
      <c r="XA26" s="1"/>
      <c r="XB26" s="1"/>
      <c r="XC26" s="1"/>
      <c r="XD26" s="1"/>
      <c r="XE26" s="1"/>
      <c r="XF26" s="1"/>
      <c r="XG26" s="1"/>
      <c r="XH26" s="1"/>
      <c r="XI26" s="1"/>
      <c r="XJ26" s="1"/>
      <c r="XK26" s="1"/>
      <c r="XL26" s="1"/>
      <c r="XM26" s="1"/>
      <c r="XN26" s="1"/>
      <c r="XO26" s="1"/>
      <c r="XP26" s="1"/>
      <c r="XQ26" s="1"/>
      <c r="XR26" s="1"/>
      <c r="XS26" s="1"/>
      <c r="XT26" s="1"/>
      <c r="XU26" s="1"/>
      <c r="XV26" s="1"/>
      <c r="XW26" s="1"/>
      <c r="XX26" s="1"/>
      <c r="XY26" s="1"/>
      <c r="XZ26" s="1"/>
      <c r="YA26" s="1"/>
      <c r="YB26" s="1"/>
      <c r="YC26" s="1"/>
      <c r="YD26" s="1"/>
      <c r="YE26" s="1"/>
      <c r="YF26" s="1"/>
      <c r="YG26" s="1"/>
      <c r="YH26" s="1"/>
      <c r="YI26" s="1"/>
      <c r="YJ26" s="1"/>
      <c r="YK26" s="1"/>
      <c r="YL26" s="1"/>
      <c r="YM26" s="1"/>
      <c r="YN26" s="1"/>
      <c r="YO26" s="1"/>
      <c r="YP26" s="1"/>
      <c r="YQ26" s="1"/>
      <c r="YR26" s="1"/>
      <c r="YS26" s="1"/>
      <c r="YT26" s="1"/>
      <c r="YU26" s="1"/>
      <c r="YV26" s="1"/>
      <c r="YW26" s="1"/>
      <c r="YX26" s="1"/>
      <c r="YY26" s="1"/>
      <c r="YZ26" s="1"/>
      <c r="ZA26" s="1"/>
      <c r="ZB26" s="1"/>
      <c r="ZC26" s="1"/>
      <c r="ZD26" s="1"/>
      <c r="ZE26" s="1"/>
      <c r="ZF26" s="1"/>
      <c r="ZG26" s="1"/>
      <c r="ZH26" s="1"/>
      <c r="ZI26" s="1"/>
      <c r="ZJ26" s="1"/>
      <c r="ZK26" s="1"/>
      <c r="ZL26" s="1"/>
      <c r="ZM26" s="1"/>
      <c r="ZN26" s="1"/>
      <c r="ZO26" s="1"/>
      <c r="ZP26" s="1"/>
      <c r="ZQ26" s="1"/>
      <c r="ZR26" s="1"/>
      <c r="ZS26" s="1"/>
      <c r="ZT26" s="1"/>
      <c r="ZU26" s="1"/>
      <c r="ZV26" s="1"/>
      <c r="ZW26" s="1"/>
      <c r="ZX26" s="1"/>
      <c r="ZY26" s="1"/>
      <c r="ZZ26" s="1"/>
      <c r="AAA26" s="1"/>
      <c r="AAB26" s="1"/>
      <c r="AAC26" s="1"/>
      <c r="AAD26" s="1"/>
      <c r="AAE26" s="1"/>
      <c r="AAF26" s="1"/>
      <c r="AAG26" s="1"/>
      <c r="AAH26" s="1"/>
      <c r="AAI26" s="1"/>
      <c r="AAJ26" s="1"/>
      <c r="AAK26" s="1"/>
      <c r="AAL26" s="1"/>
      <c r="AAM26" s="1"/>
      <c r="AAN26" s="1"/>
      <c r="AAO26" s="1"/>
      <c r="AAP26" s="1"/>
      <c r="AAQ26" s="1"/>
      <c r="AAR26" s="1"/>
      <c r="AAS26" s="1"/>
      <c r="AAT26" s="1"/>
      <c r="AAU26" s="1"/>
      <c r="AAV26" s="1"/>
      <c r="AAW26" s="1"/>
      <c r="AAX26" s="1"/>
      <c r="AAY26" s="1"/>
      <c r="AAZ26" s="1"/>
      <c r="ABA26" s="1"/>
      <c r="ABB26" s="1"/>
      <c r="ABC26" s="1"/>
      <c r="ABD26" s="1"/>
      <c r="ABE26" s="1"/>
      <c r="ABF26" s="1"/>
      <c r="ABG26" s="1"/>
      <c r="ABH26" s="1"/>
      <c r="ABI26" s="1"/>
      <c r="ABJ26" s="1"/>
      <c r="ABK26" s="1"/>
      <c r="ABL26" s="1"/>
      <c r="ABM26" s="1"/>
      <c r="ABN26" s="1"/>
      <c r="ABO26" s="1"/>
      <c r="ABP26" s="1"/>
      <c r="ABQ26" s="1"/>
      <c r="ABR26" s="1"/>
      <c r="ABS26" s="1"/>
      <c r="ABT26" s="1"/>
      <c r="ABU26" s="1"/>
      <c r="ABV26" s="1"/>
      <c r="ABW26" s="1"/>
      <c r="ABX26" s="1"/>
      <c r="ABY26" s="1"/>
      <c r="ABZ26" s="1"/>
      <c r="ACA26" s="1"/>
      <c r="ACB26" s="1"/>
      <c r="ACC26" s="1"/>
      <c r="ACD26" s="1"/>
      <c r="ACE26" s="1"/>
      <c r="ACF26" s="1"/>
      <c r="ACG26" s="1"/>
      <c r="ACH26" s="1"/>
      <c r="ACI26" s="1"/>
      <c r="ACJ26" s="1"/>
      <c r="ACK26" s="1"/>
      <c r="ACL26" s="1"/>
      <c r="ACM26" s="1"/>
      <c r="ACN26" s="1"/>
      <c r="ACO26" s="1"/>
      <c r="ACP26" s="1"/>
      <c r="ACQ26" s="1"/>
      <c r="ACR26" s="1"/>
      <c r="ACS26" s="1"/>
      <c r="ACT26" s="1"/>
      <c r="ACU26" s="1"/>
      <c r="ACV26" s="1"/>
      <c r="ACW26" s="1"/>
      <c r="ACX26" s="1"/>
      <c r="ACY26" s="1"/>
      <c r="ACZ26" s="1"/>
      <c r="ADA26" s="1"/>
      <c r="ADB26" s="1"/>
      <c r="ADC26" s="1"/>
      <c r="ADD26" s="1"/>
      <c r="ADE26" s="1"/>
      <c r="ADF26" s="1"/>
      <c r="ADG26" s="1"/>
      <c r="ADH26" s="1"/>
      <c r="ADI26" s="1"/>
      <c r="ADJ26" s="1"/>
      <c r="ADK26" s="1"/>
      <c r="ADL26" s="1"/>
      <c r="ADM26" s="1"/>
      <c r="ADN26" s="1"/>
      <c r="ADO26" s="1"/>
      <c r="ADP26" s="1"/>
      <c r="ADQ26" s="1"/>
      <c r="ADR26" s="1"/>
      <c r="ADS26" s="1"/>
      <c r="ADT26" s="1"/>
      <c r="ADU26" s="1"/>
      <c r="ADV26" s="1"/>
      <c r="ADW26" s="1"/>
      <c r="ADX26" s="1"/>
      <c r="ADY26" s="1"/>
      <c r="ADZ26" s="1"/>
      <c r="AEA26" s="1"/>
      <c r="AEB26" s="1"/>
      <c r="AEC26" s="1"/>
      <c r="AED26" s="1"/>
      <c r="AEE26" s="1"/>
      <c r="AEF26" s="1"/>
      <c r="AEG26" s="1"/>
      <c r="AEH26" s="1"/>
      <c r="AEI26" s="1"/>
      <c r="AEJ26" s="1"/>
      <c r="AEK26" s="1"/>
      <c r="AEL26" s="1"/>
      <c r="AEM26" s="1"/>
      <c r="AEN26" s="1"/>
      <c r="AEO26" s="1"/>
      <c r="AEP26" s="1"/>
      <c r="AEQ26" s="1"/>
      <c r="AER26" s="1"/>
      <c r="AES26" s="1"/>
      <c r="AET26" s="1"/>
      <c r="AEU26" s="1"/>
      <c r="AEV26" s="1"/>
      <c r="AEW26" s="1"/>
      <c r="AEX26" s="1"/>
      <c r="AEY26" s="1"/>
      <c r="AEZ26" s="1"/>
      <c r="AFA26" s="1"/>
      <c r="AFB26" s="1"/>
      <c r="AFC26" s="1"/>
      <c r="AFD26" s="1"/>
      <c r="AFE26" s="1"/>
      <c r="AFF26" s="1"/>
      <c r="AFG26" s="1"/>
      <c r="AFH26" s="1"/>
      <c r="AFI26" s="1"/>
      <c r="AFJ26" s="1"/>
      <c r="AFK26" s="1"/>
      <c r="AFL26" s="1"/>
      <c r="AFM26" s="1"/>
      <c r="AFN26" s="1"/>
      <c r="AFO26" s="1"/>
      <c r="AFP26" s="1"/>
      <c r="AFQ26" s="1"/>
      <c r="AFR26" s="1"/>
      <c r="AFS26" s="1"/>
      <c r="AFT26" s="1"/>
      <c r="AFU26" s="1"/>
      <c r="AFV26" s="1"/>
      <c r="AFW26" s="1"/>
      <c r="AFX26" s="1"/>
      <c r="AFY26" s="1"/>
      <c r="AFZ26" s="1"/>
      <c r="AGA26" s="1"/>
      <c r="AGB26" s="1"/>
      <c r="AGC26" s="1"/>
      <c r="AGD26" s="1"/>
      <c r="AGE26" s="1"/>
      <c r="AGF26" s="1"/>
      <c r="AGG26" s="1"/>
      <c r="AGH26" s="1"/>
      <c r="AGI26" s="1"/>
      <c r="AGJ26" s="1"/>
      <c r="AGK26" s="1"/>
      <c r="AGL26" s="1"/>
      <c r="AGM26" s="1"/>
      <c r="AGN26" s="1"/>
      <c r="AGO26" s="1"/>
      <c r="AGP26" s="1"/>
      <c r="AGQ26" s="1"/>
      <c r="AGR26" s="1"/>
      <c r="AGS26" s="1"/>
      <c r="AGT26" s="1"/>
      <c r="AGU26" s="1"/>
      <c r="AGV26" s="1"/>
      <c r="AGW26" s="1"/>
      <c r="AGX26" s="1"/>
      <c r="AGY26" s="1"/>
      <c r="AGZ26" s="1"/>
      <c r="AHA26" s="1"/>
      <c r="AHB26" s="1"/>
      <c r="AHC26" s="1"/>
      <c r="AHD26" s="1"/>
      <c r="AHE26" s="1"/>
      <c r="AHF26" s="1"/>
      <c r="AHG26" s="1"/>
      <c r="AHH26" s="1"/>
      <c r="AHI26" s="1"/>
      <c r="AHJ26" s="1"/>
      <c r="AHK26" s="1"/>
      <c r="AHL26" s="1"/>
      <c r="AHM26" s="1"/>
      <c r="AHN26" s="1"/>
      <c r="AHO26" s="1"/>
      <c r="AHP26" s="1"/>
      <c r="AHQ26" s="1"/>
      <c r="AHR26" s="1"/>
      <c r="AHS26" s="1"/>
      <c r="AHT26" s="1"/>
      <c r="AHU26" s="1"/>
      <c r="AHV26" s="1"/>
      <c r="AHW26" s="1"/>
      <c r="AHX26" s="1"/>
      <c r="AHY26" s="1"/>
      <c r="AHZ26" s="1"/>
      <c r="AIA26" s="1"/>
      <c r="AIB26" s="1"/>
      <c r="AIC26" s="1"/>
      <c r="AID26" s="1"/>
      <c r="AIE26" s="1"/>
      <c r="AIF26" s="1"/>
      <c r="AIG26" s="1"/>
      <c r="AIH26" s="1"/>
      <c r="AII26" s="1"/>
      <c r="AIJ26" s="1"/>
      <c r="AIK26" s="1"/>
      <c r="AIL26" s="1"/>
      <c r="AIM26" s="1"/>
      <c r="AIN26" s="1"/>
      <c r="AIO26" s="1"/>
      <c r="AIP26" s="1"/>
      <c r="AIQ26" s="1"/>
      <c r="AIR26" s="1"/>
      <c r="AIS26" s="1"/>
      <c r="AIT26" s="1"/>
      <c r="AIU26" s="1"/>
      <c r="AIV26" s="1"/>
      <c r="AIW26" s="1"/>
      <c r="AIX26" s="1"/>
      <c r="AIY26" s="1"/>
      <c r="AIZ26" s="1"/>
      <c r="AJA26" s="1"/>
      <c r="AJB26" s="1"/>
      <c r="AJC26" s="1"/>
      <c r="AJD26" s="1"/>
      <c r="AJE26" s="1"/>
      <c r="AJF26" s="1"/>
      <c r="AJG26" s="1"/>
      <c r="AJH26" s="1"/>
      <c r="AJI26" s="1"/>
      <c r="AJJ26" s="1"/>
      <c r="AJK26" s="1"/>
      <c r="AJL26" s="1"/>
      <c r="AJM26" s="1"/>
      <c r="AJN26" s="1"/>
      <c r="AJO26" s="1"/>
      <c r="AJP26" s="1"/>
      <c r="AJQ26" s="1"/>
      <c r="AJR26" s="1"/>
      <c r="AJS26" s="1"/>
      <c r="AJT26" s="1"/>
      <c r="AJU26" s="1"/>
      <c r="AJV26" s="1"/>
      <c r="AJW26" s="1"/>
      <c r="AJX26" s="1"/>
      <c r="AJY26" s="1"/>
      <c r="AJZ26" s="1"/>
      <c r="AKA26" s="1"/>
      <c r="AKB26" s="1"/>
      <c r="AKC26" s="1"/>
      <c r="AKD26" s="1"/>
      <c r="AKE26" s="1"/>
      <c r="AKF26" s="1"/>
      <c r="AKG26" s="1"/>
      <c r="AKH26" s="1"/>
      <c r="AKI26" s="1"/>
      <c r="AKJ26" s="1"/>
      <c r="AKK26" s="1"/>
      <c r="AKL26" s="1"/>
      <c r="AKM26" s="1"/>
      <c r="AKN26" s="1"/>
      <c r="AKO26" s="1"/>
      <c r="AKP26" s="1"/>
      <c r="AKQ26" s="1"/>
      <c r="AKR26" s="1"/>
      <c r="AKS26" s="1"/>
      <c r="AKT26" s="1"/>
      <c r="AKU26" s="1"/>
      <c r="AKV26" s="1"/>
      <c r="AKW26" s="1"/>
      <c r="AKX26" s="1"/>
      <c r="AKY26" s="1"/>
      <c r="AKZ26" s="1"/>
      <c r="ALA26" s="1"/>
      <c r="ALB26" s="1"/>
      <c r="ALC26" s="1"/>
      <c r="ALD26" s="1"/>
      <c r="ALE26" s="1"/>
      <c r="ALF26" s="1"/>
      <c r="ALG26" s="1"/>
      <c r="ALH26" s="1"/>
      <c r="ALI26" s="1"/>
      <c r="ALJ26" s="1"/>
      <c r="ALK26" s="1"/>
      <c r="ALL26" s="1"/>
      <c r="ALM26" s="1"/>
      <c r="ALN26" s="1"/>
      <c r="ALO26" s="1"/>
      <c r="ALP26" s="1"/>
      <c r="ALQ26" s="1"/>
      <c r="ALR26" s="1"/>
      <c r="ALS26" s="1"/>
      <c r="ALT26" s="1"/>
      <c r="ALU26" s="1"/>
      <c r="ALV26" s="1"/>
      <c r="ALW26" s="1"/>
      <c r="ALX26" s="1"/>
      <c r="ALY26" s="1"/>
      <c r="ALZ26" s="1"/>
      <c r="AMA26" s="1"/>
      <c r="AMB26" s="1"/>
      <c r="AMC26" s="1"/>
      <c r="AMD26" s="1"/>
      <c r="AME26" s="1"/>
      <c r="AMF26" s="1"/>
      <c r="AMG26" s="1"/>
      <c r="AMH26" s="1"/>
      <c r="AMI26" s="1"/>
      <c r="AMJ26" s="1"/>
      <c r="AMK26" s="1"/>
      <c r="AML26" s="1"/>
      <c r="AMM26" s="1"/>
      <c r="AMN26" s="1"/>
      <c r="AMO26" s="1"/>
      <c r="AMP26" s="1"/>
      <c r="AMQ26" s="1"/>
      <c r="AMR26" s="1"/>
      <c r="AMS26" s="1"/>
      <c r="AMT26" s="1"/>
      <c r="AMU26" s="1"/>
      <c r="AMV26" s="1"/>
      <c r="AMW26" s="1"/>
      <c r="AMX26" s="1"/>
      <c r="AMY26" s="1"/>
      <c r="AMZ26" s="1"/>
      <c r="ANA26" s="1"/>
      <c r="ANB26" s="1"/>
      <c r="ANC26" s="1"/>
      <c r="AND26" s="1"/>
      <c r="ANE26" s="1"/>
      <c r="ANF26" s="1"/>
      <c r="ANG26" s="1"/>
      <c r="ANH26" s="1"/>
      <c r="ANI26" s="1"/>
      <c r="ANJ26" s="1"/>
      <c r="ANK26" s="1"/>
      <c r="ANL26" s="1"/>
      <c r="ANM26" s="1"/>
      <c r="ANN26" s="1"/>
      <c r="ANO26" s="1"/>
      <c r="ANP26" s="1"/>
      <c r="ANQ26" s="1"/>
      <c r="ANR26" s="1"/>
      <c r="ANS26" s="1"/>
      <c r="ANT26" s="1"/>
      <c r="ANU26" s="1"/>
      <c r="ANV26" s="1"/>
      <c r="ANW26" s="1"/>
      <c r="ANX26" s="1"/>
      <c r="ANY26" s="1"/>
      <c r="ANZ26" s="1"/>
      <c r="AOA26" s="1"/>
      <c r="AOB26" s="1"/>
      <c r="AOC26" s="1"/>
      <c r="AOD26" s="1"/>
      <c r="AOE26" s="1"/>
      <c r="AOF26" s="1"/>
      <c r="AOG26" s="1"/>
      <c r="AOH26" s="1"/>
      <c r="AOI26" s="1"/>
      <c r="AOJ26" s="1"/>
      <c r="AOK26" s="1"/>
      <c r="AOL26" s="1"/>
      <c r="AOM26" s="1"/>
      <c r="AON26" s="1"/>
      <c r="AOO26" s="1"/>
      <c r="AOP26" s="1"/>
      <c r="AOQ26" s="1"/>
      <c r="AOR26" s="1"/>
      <c r="AOS26" s="1"/>
      <c r="AOT26" s="1"/>
      <c r="AOU26" s="1"/>
      <c r="AOV26" s="1"/>
      <c r="AOW26" s="1"/>
      <c r="AOX26" s="1"/>
      <c r="AOY26" s="1"/>
      <c r="AOZ26" s="1"/>
      <c r="APA26" s="1"/>
      <c r="APB26" s="1"/>
      <c r="APC26" s="1"/>
      <c r="APD26" s="1"/>
      <c r="APE26" s="1"/>
      <c r="APF26" s="1"/>
      <c r="APG26" s="1"/>
      <c r="APH26" s="1"/>
      <c r="API26" s="1"/>
      <c r="APJ26" s="1"/>
      <c r="APK26" s="1"/>
      <c r="APL26" s="1"/>
      <c r="APM26" s="1"/>
      <c r="APN26" s="1"/>
      <c r="APO26" s="1"/>
      <c r="APP26" s="1"/>
      <c r="APQ26" s="1"/>
      <c r="APR26" s="1"/>
      <c r="APS26" s="1"/>
      <c r="APT26" s="1"/>
      <c r="APU26" s="1"/>
      <c r="APV26" s="1"/>
      <c r="APW26" s="1"/>
      <c r="APX26" s="1"/>
      <c r="APY26" s="1"/>
      <c r="APZ26" s="1"/>
      <c r="AQA26" s="1"/>
      <c r="AQB26" s="1"/>
      <c r="AQC26" s="1"/>
      <c r="AQD26" s="1"/>
      <c r="AQE26" s="1"/>
      <c r="AQF26" s="1"/>
      <c r="AQG26" s="1"/>
      <c r="AQH26" s="1"/>
      <c r="AQI26" s="1"/>
      <c r="AQJ26" s="1"/>
      <c r="AQK26" s="1"/>
      <c r="AQL26" s="1"/>
      <c r="AQM26" s="1"/>
      <c r="AQN26" s="1"/>
      <c r="AQO26" s="1"/>
      <c r="AQP26" s="1"/>
      <c r="AQQ26" s="1"/>
      <c r="AQR26" s="1"/>
      <c r="AQS26" s="1"/>
      <c r="AQT26" s="1"/>
      <c r="AQU26" s="1"/>
      <c r="AQV26" s="1"/>
      <c r="AQW26" s="1"/>
      <c r="AQX26" s="1"/>
      <c r="AQY26" s="1"/>
      <c r="AQZ26" s="1"/>
      <c r="ARA26" s="1"/>
      <c r="ARB26" s="1"/>
      <c r="ARC26" s="1"/>
      <c r="ARD26" s="1"/>
      <c r="ARE26" s="1"/>
      <c r="ARF26" s="1"/>
      <c r="ARG26" s="1"/>
      <c r="ARH26" s="1"/>
      <c r="ARI26" s="1"/>
      <c r="ARJ26" s="1"/>
      <c r="ARK26" s="1"/>
      <c r="ARL26" s="1"/>
      <c r="ARM26" s="1"/>
      <c r="ARN26" s="1"/>
      <c r="ARO26" s="1"/>
      <c r="ARP26" s="1"/>
      <c r="ARQ26" s="1"/>
      <c r="ARR26" s="1"/>
      <c r="ARS26" s="1"/>
      <c r="ART26" s="1"/>
      <c r="ARU26" s="1"/>
      <c r="ARV26" s="1"/>
      <c r="ARW26" s="1"/>
      <c r="ARX26" s="1"/>
      <c r="ARY26" s="1"/>
      <c r="ARZ26" s="1"/>
      <c r="ASA26" s="1"/>
      <c r="ASB26" s="1"/>
      <c r="ASC26" s="1"/>
      <c r="ASD26" s="1"/>
      <c r="ASE26" s="1"/>
      <c r="ASF26" s="1"/>
      <c r="ASG26" s="1"/>
      <c r="ASH26" s="1"/>
      <c r="ASI26" s="1"/>
      <c r="ASJ26" s="1"/>
      <c r="ASK26" s="1"/>
      <c r="ASL26" s="1"/>
      <c r="ASM26" s="1"/>
      <c r="ASN26" s="1"/>
      <c r="ASO26" s="1"/>
      <c r="ASP26" s="1"/>
      <c r="ASQ26" s="1"/>
      <c r="ASR26" s="1"/>
      <c r="ASS26" s="1"/>
      <c r="AST26" s="1"/>
      <c r="ASU26" s="1"/>
      <c r="ASV26" s="1"/>
      <c r="ASW26" s="1"/>
      <c r="ASX26" s="1"/>
      <c r="ASY26" s="1"/>
      <c r="ASZ26" s="1"/>
      <c r="ATA26" s="1"/>
      <c r="ATB26" s="1"/>
      <c r="ATC26" s="1"/>
      <c r="ATD26" s="1"/>
      <c r="ATE26" s="1"/>
      <c r="ATF26" s="1"/>
      <c r="ATG26" s="1"/>
      <c r="ATH26" s="1"/>
      <c r="ATI26" s="1"/>
      <c r="ATJ26" s="1"/>
      <c r="ATK26" s="1"/>
      <c r="ATL26" s="1"/>
      <c r="ATM26" s="1"/>
      <c r="ATN26" s="1"/>
      <c r="ATO26" s="1"/>
      <c r="ATP26" s="1"/>
      <c r="ATQ26" s="1"/>
      <c r="ATR26" s="1"/>
      <c r="ATS26" s="1"/>
      <c r="ATT26" s="1"/>
      <c r="ATU26" s="1"/>
      <c r="ATV26" s="1"/>
      <c r="ATW26" s="1"/>
      <c r="ATX26" s="1"/>
      <c r="ATY26" s="1"/>
      <c r="ATZ26" s="1"/>
      <c r="AUA26" s="1"/>
      <c r="AUB26" s="1"/>
      <c r="AUC26" s="1"/>
      <c r="AUD26" s="1"/>
      <c r="AUE26" s="1"/>
      <c r="AUF26" s="1"/>
      <c r="AUG26" s="1"/>
      <c r="AUH26" s="1"/>
      <c r="AUI26" s="1"/>
      <c r="AUJ26" s="1"/>
      <c r="AUK26" s="1"/>
      <c r="AUL26" s="1"/>
      <c r="AUM26" s="1"/>
      <c r="AUN26" s="1"/>
      <c r="AUO26" s="1"/>
      <c r="AUP26" s="1"/>
      <c r="AUQ26" s="1"/>
      <c r="AUR26" s="1"/>
      <c r="AUS26" s="1"/>
      <c r="AUT26" s="1"/>
      <c r="AUU26" s="1"/>
      <c r="AUV26" s="1"/>
      <c r="AUW26" s="1"/>
      <c r="AUX26" s="1"/>
      <c r="AUY26" s="1"/>
      <c r="AUZ26" s="1"/>
      <c r="AVA26" s="1"/>
      <c r="AVB26" s="1"/>
      <c r="AVC26" s="1"/>
      <c r="AVD26" s="1"/>
      <c r="AVE26" s="1"/>
      <c r="AVF26" s="1"/>
      <c r="AVG26" s="1"/>
      <c r="AVH26" s="1"/>
      <c r="AVI26" s="1"/>
      <c r="AVJ26" s="1"/>
      <c r="AVK26" s="1"/>
      <c r="AVL26" s="1"/>
      <c r="AVM26" s="1"/>
      <c r="AVN26" s="1"/>
      <c r="AVO26" s="1"/>
      <c r="AVP26" s="1"/>
      <c r="AVQ26" s="1"/>
      <c r="AVR26" s="1"/>
      <c r="AVS26" s="1"/>
      <c r="AVT26" s="1"/>
      <c r="AVU26" s="1"/>
      <c r="AVV26" s="1"/>
      <c r="AVW26" s="1"/>
      <c r="AVX26" s="1"/>
      <c r="AVY26" s="1"/>
      <c r="AVZ26" s="1"/>
      <c r="AWA26" s="1"/>
      <c r="AWB26" s="1"/>
      <c r="AWC26" s="1"/>
      <c r="AWD26" s="1"/>
      <c r="AWE26" s="1"/>
      <c r="AWF26" s="1"/>
      <c r="AWG26" s="1"/>
      <c r="AWH26" s="1"/>
      <c r="AWI26" s="1"/>
      <c r="AWJ26" s="1"/>
      <c r="AWK26" s="1"/>
      <c r="AWL26" s="1"/>
      <c r="AWM26" s="1"/>
      <c r="AWN26" s="1"/>
      <c r="AWO26" s="1"/>
      <c r="AWP26" s="1"/>
      <c r="AWQ26" s="1"/>
      <c r="AWR26" s="1"/>
      <c r="AWS26" s="1"/>
      <c r="AWT26" s="1"/>
      <c r="AWU26" s="1"/>
      <c r="AWV26" s="1"/>
      <c r="AWW26" s="1"/>
      <c r="AWX26" s="1"/>
      <c r="AWY26" s="1"/>
      <c r="AWZ26" s="1"/>
      <c r="AXA26" s="1"/>
      <c r="AXB26" s="1"/>
      <c r="AXC26" s="1"/>
      <c r="AXD26" s="1"/>
      <c r="AXE26" s="1"/>
      <c r="AXF26" s="1"/>
      <c r="AXG26" s="1"/>
      <c r="AXH26" s="1"/>
      <c r="AXI26" s="1"/>
      <c r="AXJ26" s="1"/>
      <c r="AXK26" s="1"/>
      <c r="AXL26" s="1"/>
      <c r="AXM26" s="1"/>
      <c r="AXN26" s="1"/>
      <c r="AXO26" s="1"/>
      <c r="AXP26" s="1"/>
      <c r="AXQ26" s="1"/>
      <c r="AXR26" s="1"/>
      <c r="AXS26" s="1"/>
      <c r="AXT26" s="1"/>
      <c r="AXU26" s="1"/>
      <c r="AXV26" s="1"/>
      <c r="AXW26" s="1"/>
      <c r="AXX26" s="1"/>
      <c r="AXY26" s="1"/>
      <c r="AXZ26" s="1"/>
      <c r="AYA26" s="1"/>
      <c r="AYB26" s="1"/>
      <c r="AYC26" s="1"/>
      <c r="AYD26" s="1"/>
      <c r="AYE26" s="1"/>
      <c r="AYF26" s="1"/>
      <c r="AYG26" s="1"/>
      <c r="AYH26" s="1"/>
      <c r="AYI26" s="1"/>
      <c r="AYJ26" s="1"/>
      <c r="AYK26" s="1"/>
      <c r="AYL26" s="1"/>
      <c r="AYM26" s="1"/>
      <c r="AYN26" s="1"/>
      <c r="AYO26" s="1"/>
      <c r="AYP26" s="1"/>
      <c r="AYQ26" s="1"/>
      <c r="AYR26" s="1"/>
      <c r="AYS26" s="1"/>
      <c r="AYT26" s="1"/>
      <c r="AYU26" s="1"/>
      <c r="AYV26" s="1"/>
      <c r="AYW26" s="1"/>
      <c r="AYX26" s="1"/>
      <c r="AYY26" s="1"/>
      <c r="AYZ26" s="1"/>
      <c r="AZA26" s="1"/>
      <c r="AZB26" s="1"/>
      <c r="AZC26" s="1"/>
      <c r="AZD26" s="1"/>
      <c r="AZE26" s="1"/>
      <c r="AZF26" s="1"/>
      <c r="AZG26" s="1"/>
      <c r="AZH26" s="1"/>
      <c r="AZI26" s="1"/>
      <c r="AZJ26" s="1"/>
      <c r="AZK26" s="1"/>
      <c r="AZL26" s="1"/>
      <c r="AZM26" s="1"/>
      <c r="AZN26" s="1"/>
      <c r="AZO26" s="1"/>
      <c r="AZP26" s="1"/>
      <c r="AZQ26" s="1"/>
      <c r="AZR26" s="1"/>
      <c r="AZS26" s="1"/>
      <c r="AZT26" s="1"/>
      <c r="AZU26" s="1"/>
      <c r="AZV26" s="1"/>
      <c r="AZW26" s="1"/>
      <c r="AZX26" s="1"/>
      <c r="AZY26" s="1"/>
      <c r="AZZ26" s="1"/>
      <c r="BAA26" s="1"/>
      <c r="BAB26" s="1"/>
      <c r="BAC26" s="1"/>
      <c r="BAD26" s="1"/>
      <c r="BAE26" s="1"/>
      <c r="BAF26" s="1"/>
      <c r="BAG26" s="1"/>
      <c r="BAH26" s="1"/>
      <c r="BAI26" s="1"/>
      <c r="BAJ26" s="1"/>
      <c r="BAK26" s="1"/>
      <c r="BAL26" s="1"/>
      <c r="BAM26" s="1"/>
      <c r="BAN26" s="1"/>
      <c r="BAO26" s="1"/>
      <c r="BAP26" s="1"/>
      <c r="BAQ26" s="1"/>
      <c r="BAR26" s="1"/>
      <c r="BAS26" s="1"/>
      <c r="BAT26" s="1"/>
      <c r="BAU26" s="1"/>
      <c r="BAV26" s="1"/>
      <c r="BAW26" s="1"/>
      <c r="BAX26" s="1"/>
      <c r="BAY26" s="1"/>
      <c r="BAZ26" s="1"/>
      <c r="BBA26" s="1"/>
      <c r="BBB26" s="1"/>
      <c r="BBC26" s="1"/>
      <c r="BBD26" s="1"/>
      <c r="BBE26" s="1"/>
      <c r="BBF26" s="1"/>
      <c r="BBG26" s="1"/>
      <c r="BBH26" s="1"/>
      <c r="BBI26" s="1"/>
      <c r="BBJ26" s="1"/>
      <c r="BBK26" s="1"/>
      <c r="BBL26" s="1"/>
      <c r="BBM26" s="1"/>
      <c r="BBN26" s="1"/>
      <c r="BBO26" s="1"/>
      <c r="BBP26" s="1"/>
      <c r="BBQ26" s="1"/>
      <c r="BBR26" s="1"/>
      <c r="BBS26" s="1"/>
      <c r="BBT26" s="1"/>
      <c r="BBU26" s="1"/>
      <c r="BBV26" s="1"/>
      <c r="BBW26" s="1"/>
      <c r="BBX26" s="1"/>
      <c r="BBY26" s="1"/>
      <c r="BBZ26" s="1"/>
      <c r="BCA26" s="1"/>
      <c r="BCB26" s="1"/>
      <c r="BCC26" s="1"/>
      <c r="BCD26" s="1"/>
      <c r="BCE26" s="1"/>
      <c r="BCF26" s="1"/>
      <c r="BCG26" s="1"/>
      <c r="BCH26" s="1"/>
      <c r="BCI26" s="1"/>
      <c r="BCJ26" s="1"/>
      <c r="BCK26" s="1"/>
      <c r="BCL26" s="1"/>
      <c r="BCM26" s="1"/>
      <c r="BCN26" s="1"/>
      <c r="BCO26" s="1"/>
      <c r="BCP26" s="1"/>
      <c r="BCQ26" s="1"/>
      <c r="BCR26" s="1"/>
      <c r="BCS26" s="1"/>
      <c r="BCT26" s="1"/>
      <c r="BCU26" s="1"/>
      <c r="BCV26" s="1"/>
      <c r="BCW26" s="1"/>
      <c r="BCX26" s="1"/>
      <c r="BCY26" s="1"/>
      <c r="BCZ26" s="1"/>
      <c r="BDA26" s="1"/>
      <c r="BDB26" s="1"/>
      <c r="BDC26" s="1"/>
      <c r="BDD26" s="1"/>
      <c r="BDE26" s="1"/>
      <c r="BDF26" s="1"/>
      <c r="BDG26" s="1"/>
      <c r="BDH26" s="1"/>
      <c r="BDI26" s="1"/>
      <c r="BDJ26" s="1"/>
      <c r="BDK26" s="1"/>
      <c r="BDL26" s="1"/>
      <c r="BDM26" s="1"/>
      <c r="BDN26" s="1"/>
      <c r="BDO26" s="1"/>
      <c r="BDP26" s="1"/>
      <c r="BDQ26" s="1"/>
      <c r="BDR26" s="1"/>
      <c r="BDS26" s="1"/>
      <c r="BDT26" s="1"/>
      <c r="BDU26" s="1"/>
      <c r="BDV26" s="1"/>
      <c r="BDW26" s="1"/>
      <c r="BDX26" s="1"/>
      <c r="BDY26" s="1"/>
      <c r="BDZ26" s="1"/>
      <c r="BEA26" s="1"/>
      <c r="BEB26" s="1"/>
      <c r="BEC26" s="1"/>
      <c r="BED26" s="1"/>
      <c r="BEE26" s="1"/>
      <c r="BEF26" s="1"/>
      <c r="BEG26" s="1"/>
      <c r="BEH26" s="1"/>
      <c r="BEI26" s="1"/>
      <c r="BEJ26" s="1"/>
      <c r="BEK26" s="1"/>
      <c r="BEL26" s="1"/>
      <c r="BEM26" s="1"/>
      <c r="BEN26" s="1"/>
      <c r="BEO26" s="1"/>
      <c r="BEP26" s="1"/>
      <c r="BEQ26" s="1"/>
      <c r="BER26" s="1"/>
      <c r="BES26" s="1"/>
      <c r="BET26" s="1"/>
      <c r="BEU26" s="1"/>
      <c r="BEV26" s="1"/>
      <c r="BEW26" s="1"/>
      <c r="BEX26" s="1"/>
      <c r="BEY26" s="1"/>
      <c r="BEZ26" s="1"/>
      <c r="BFA26" s="1"/>
      <c r="BFB26" s="1"/>
      <c r="BFC26" s="1"/>
      <c r="BFD26" s="1"/>
      <c r="BFE26" s="1"/>
      <c r="BFF26" s="1"/>
      <c r="BFG26" s="1"/>
      <c r="BFH26" s="1"/>
      <c r="BFI26" s="1"/>
      <c r="BFJ26" s="1"/>
      <c r="BFK26" s="1"/>
      <c r="BFL26" s="1"/>
      <c r="BFM26" s="1"/>
      <c r="BFN26" s="1"/>
      <c r="BFO26" s="1"/>
      <c r="BFP26" s="1"/>
      <c r="BFQ26" s="1"/>
      <c r="BFR26" s="1"/>
      <c r="BFS26" s="1"/>
      <c r="BFT26" s="1"/>
      <c r="BFU26" s="1"/>
      <c r="BFV26" s="1"/>
      <c r="BFW26" s="1"/>
      <c r="BFX26" s="1"/>
      <c r="BFY26" s="1"/>
      <c r="BFZ26" s="1"/>
      <c r="BGA26" s="1"/>
      <c r="BGB26" s="1"/>
      <c r="BGC26" s="1"/>
      <c r="BGD26" s="1"/>
      <c r="BGE26" s="1"/>
      <c r="BGF26" s="1"/>
      <c r="BGG26" s="1"/>
      <c r="BGH26" s="1"/>
      <c r="BGI26" s="1"/>
      <c r="BGJ26" s="1"/>
      <c r="BGK26" s="1"/>
      <c r="BGL26" s="1"/>
      <c r="BGM26" s="1"/>
      <c r="BGN26" s="1"/>
      <c r="BGO26" s="1"/>
      <c r="BGP26" s="1"/>
      <c r="BGQ26" s="1"/>
      <c r="BGR26" s="1"/>
      <c r="BGS26" s="1"/>
      <c r="BGT26" s="1"/>
      <c r="BGU26" s="1"/>
      <c r="BGV26" s="1"/>
      <c r="BGW26" s="1"/>
      <c r="BGX26" s="1"/>
      <c r="BGY26" s="1"/>
      <c r="BGZ26" s="1"/>
      <c r="BHA26" s="1"/>
      <c r="BHB26" s="1"/>
      <c r="BHC26" s="1"/>
      <c r="BHD26" s="1"/>
      <c r="BHE26" s="1"/>
      <c r="BHF26" s="1"/>
      <c r="BHG26" s="1"/>
      <c r="BHH26" s="1"/>
      <c r="BHI26" s="1"/>
      <c r="BHJ26" s="1"/>
      <c r="BHK26" s="1"/>
      <c r="BHL26" s="1"/>
      <c r="BHM26" s="1"/>
      <c r="BHN26" s="1"/>
      <c r="BHO26" s="1"/>
      <c r="BHP26" s="1"/>
      <c r="BHQ26" s="1"/>
      <c r="BHR26" s="1"/>
      <c r="BHS26" s="1"/>
      <c r="BHT26" s="1"/>
      <c r="BHU26" s="1"/>
      <c r="BHV26" s="1"/>
      <c r="BHW26" s="1"/>
      <c r="BHX26" s="1"/>
      <c r="BHY26" s="1"/>
      <c r="BHZ26" s="1"/>
      <c r="BIA26" s="1"/>
      <c r="BIB26" s="1"/>
      <c r="BIC26" s="1"/>
      <c r="BID26" s="1"/>
      <c r="BIE26" s="1"/>
      <c r="BIF26" s="1"/>
      <c r="BIG26" s="1"/>
      <c r="BIH26" s="1"/>
      <c r="BII26" s="1"/>
      <c r="BIJ26" s="1"/>
      <c r="BIK26" s="1"/>
      <c r="BIL26" s="1"/>
      <c r="BIM26" s="1"/>
      <c r="BIN26" s="1"/>
      <c r="BIO26" s="1"/>
      <c r="BIP26" s="1"/>
      <c r="BIQ26" s="1"/>
      <c r="BIR26" s="1"/>
      <c r="BIS26" s="1"/>
      <c r="BIT26" s="1"/>
      <c r="BIU26" s="1"/>
      <c r="BIV26" s="1"/>
      <c r="BIW26" s="1"/>
      <c r="BIX26" s="1"/>
      <c r="BIY26" s="1"/>
      <c r="BIZ26" s="1"/>
      <c r="BJA26" s="1"/>
      <c r="BJB26" s="1"/>
      <c r="BJC26" s="1"/>
      <c r="BJD26" s="1"/>
      <c r="BJE26" s="1"/>
      <c r="BJF26" s="1"/>
      <c r="BJG26" s="1"/>
      <c r="BJH26" s="1"/>
      <c r="BJI26" s="1"/>
      <c r="BJJ26" s="1"/>
      <c r="BJK26" s="1"/>
      <c r="BJL26" s="1"/>
      <c r="BJM26" s="1"/>
      <c r="BJN26" s="1"/>
      <c r="BJO26" s="1"/>
      <c r="BJP26" s="1"/>
      <c r="BJQ26" s="1"/>
      <c r="BJR26" s="1"/>
      <c r="BJS26" s="1"/>
      <c r="BJT26" s="1"/>
      <c r="BJU26" s="1"/>
      <c r="BJV26" s="1"/>
      <c r="BJW26" s="1"/>
      <c r="BJX26" s="1"/>
      <c r="BJY26" s="1"/>
      <c r="BJZ26" s="1"/>
      <c r="BKA26" s="1"/>
      <c r="BKB26" s="1"/>
      <c r="BKC26" s="1"/>
      <c r="BKD26" s="1"/>
      <c r="BKE26" s="1"/>
      <c r="BKF26" s="1"/>
      <c r="BKG26" s="1"/>
      <c r="BKH26" s="1"/>
      <c r="BKI26" s="1"/>
      <c r="BKJ26" s="1"/>
      <c r="BKK26" s="1"/>
      <c r="BKL26" s="1"/>
      <c r="BKM26" s="1"/>
      <c r="BKN26" s="1"/>
      <c r="BKO26" s="1"/>
      <c r="BKP26" s="1"/>
      <c r="BKQ26" s="1"/>
      <c r="BKR26" s="1"/>
      <c r="BKS26" s="1"/>
      <c r="BKT26" s="1"/>
      <c r="BKU26" s="1"/>
      <c r="BKV26" s="1"/>
      <c r="BKW26" s="1"/>
      <c r="BKX26" s="1"/>
      <c r="BKY26" s="1"/>
      <c r="BKZ26" s="1"/>
      <c r="BLA26" s="1"/>
      <c r="BLB26" s="1"/>
      <c r="BLC26" s="1"/>
      <c r="BLD26" s="1"/>
      <c r="BLE26" s="1"/>
      <c r="BLF26" s="1"/>
      <c r="BLG26" s="1"/>
      <c r="BLH26" s="1"/>
      <c r="BLI26" s="1"/>
      <c r="BLJ26" s="1"/>
      <c r="BLK26" s="1"/>
      <c r="BLL26" s="1"/>
      <c r="BLM26" s="1"/>
      <c r="BLN26" s="1"/>
      <c r="BLO26" s="1"/>
      <c r="BLP26" s="1"/>
      <c r="BLQ26" s="1"/>
      <c r="BLR26" s="1"/>
      <c r="BLS26" s="1"/>
      <c r="BLT26" s="1"/>
      <c r="BLU26" s="1"/>
      <c r="BLV26" s="1"/>
      <c r="BLW26" s="1"/>
      <c r="BLX26" s="1"/>
      <c r="BLY26" s="1"/>
      <c r="BLZ26" s="1"/>
      <c r="BMA26" s="1"/>
      <c r="BMB26" s="1"/>
      <c r="BMC26" s="1"/>
      <c r="BMD26" s="1"/>
      <c r="BME26" s="1"/>
      <c r="BMF26" s="1"/>
      <c r="BMG26" s="1"/>
      <c r="BMH26" s="1"/>
      <c r="BMI26" s="1"/>
      <c r="BMJ26" s="1"/>
      <c r="BMK26" s="1"/>
      <c r="BML26" s="1"/>
      <c r="BMM26" s="1"/>
      <c r="BMN26" s="1"/>
      <c r="BMO26" s="1"/>
      <c r="BMP26" s="1"/>
      <c r="BMQ26" s="1"/>
      <c r="BMR26" s="1"/>
      <c r="BMS26" s="1"/>
      <c r="BMT26" s="1"/>
      <c r="BMU26" s="1"/>
      <c r="BMV26" s="1"/>
      <c r="BMW26" s="1"/>
      <c r="BMX26" s="1"/>
      <c r="BMY26" s="1"/>
      <c r="BMZ26" s="1"/>
      <c r="BNA26" s="1"/>
      <c r="BNB26" s="1"/>
      <c r="BNC26" s="1"/>
      <c r="BND26" s="1"/>
      <c r="BNE26" s="1"/>
      <c r="BNF26" s="1"/>
      <c r="BNG26" s="1"/>
      <c r="BNH26" s="1"/>
      <c r="BNI26" s="1"/>
      <c r="BNJ26" s="1"/>
      <c r="BNK26" s="1"/>
      <c r="BNL26" s="1"/>
      <c r="BNM26" s="1"/>
      <c r="BNN26" s="1"/>
      <c r="BNO26" s="1"/>
      <c r="BNP26" s="1"/>
      <c r="BNQ26" s="1"/>
      <c r="BNR26" s="1"/>
      <c r="BNS26" s="1"/>
      <c r="BNT26" s="1"/>
      <c r="BNU26" s="1"/>
      <c r="BNV26" s="1"/>
      <c r="BNW26" s="1"/>
      <c r="BNX26" s="1"/>
      <c r="BNY26" s="1"/>
      <c r="BNZ26" s="1"/>
      <c r="BOA26" s="1"/>
      <c r="BOB26" s="1"/>
      <c r="BOC26" s="1"/>
      <c r="BOD26" s="1"/>
      <c r="BOE26" s="1"/>
      <c r="BOF26" s="1"/>
      <c r="BOG26" s="1"/>
      <c r="BOH26" s="1"/>
      <c r="BOI26" s="1"/>
      <c r="BOJ26" s="1"/>
      <c r="BOK26" s="1"/>
      <c r="BOL26" s="1"/>
      <c r="BOM26" s="1"/>
      <c r="BON26" s="1"/>
      <c r="BOO26" s="1"/>
      <c r="BOP26" s="1"/>
      <c r="BOQ26" s="1"/>
      <c r="BOR26" s="1"/>
      <c r="BOS26" s="1"/>
      <c r="BOT26" s="1"/>
      <c r="BOU26" s="1"/>
      <c r="BOV26" s="1"/>
      <c r="BOW26" s="1"/>
      <c r="BOX26" s="1"/>
      <c r="BOY26" s="1"/>
      <c r="BOZ26" s="1"/>
      <c r="BPA26" s="1"/>
      <c r="BPB26" s="1"/>
      <c r="BPC26" s="1"/>
      <c r="BPD26" s="1"/>
      <c r="BPE26" s="1"/>
      <c r="BPF26" s="1"/>
      <c r="BPG26" s="1"/>
      <c r="BPH26" s="1"/>
      <c r="BPI26" s="1"/>
      <c r="BPJ26" s="1"/>
      <c r="BPK26" s="1"/>
      <c r="BPL26" s="1"/>
      <c r="BPM26" s="1"/>
      <c r="BPN26" s="1"/>
      <c r="BPO26" s="1"/>
      <c r="BPP26" s="1"/>
      <c r="BPQ26" s="1"/>
      <c r="BPR26" s="1"/>
      <c r="BPS26" s="1"/>
      <c r="BPT26" s="1"/>
      <c r="BPU26" s="1"/>
      <c r="BPV26" s="1"/>
      <c r="BPW26" s="1"/>
      <c r="BPX26" s="1"/>
      <c r="BPY26" s="1"/>
      <c r="BPZ26" s="1"/>
      <c r="BQA26" s="1"/>
      <c r="BQB26" s="1"/>
      <c r="BQC26" s="1"/>
      <c r="BQD26" s="1"/>
      <c r="BQE26" s="1"/>
      <c r="BQF26" s="1"/>
      <c r="BQG26" s="1"/>
      <c r="BQH26" s="1"/>
      <c r="BQI26" s="1"/>
      <c r="BQJ26" s="1"/>
      <c r="BQK26" s="1"/>
      <c r="BQL26" s="1"/>
      <c r="BQM26" s="1"/>
      <c r="BQN26" s="1"/>
      <c r="BQO26" s="1"/>
      <c r="BQP26" s="1"/>
      <c r="BQQ26" s="1"/>
      <c r="BQR26" s="1"/>
      <c r="BQS26" s="1"/>
      <c r="BQT26" s="1"/>
      <c r="BQU26" s="1"/>
      <c r="BQV26" s="1"/>
      <c r="BQW26" s="1"/>
      <c r="BQX26" s="1"/>
      <c r="BQY26" s="1"/>
      <c r="BQZ26" s="1"/>
      <c r="BRA26" s="1"/>
      <c r="BRB26" s="1"/>
      <c r="BRC26" s="1"/>
      <c r="BRD26" s="1"/>
      <c r="BRE26" s="1"/>
      <c r="BRF26" s="1"/>
      <c r="BRG26" s="1"/>
      <c r="BRH26" s="1"/>
      <c r="BRI26" s="1"/>
      <c r="BRJ26" s="1"/>
      <c r="BRK26" s="1"/>
      <c r="BRL26" s="1"/>
      <c r="BRM26" s="1"/>
      <c r="BRN26" s="1"/>
      <c r="BRO26" s="1"/>
      <c r="BRP26" s="1"/>
      <c r="BRQ26" s="1"/>
      <c r="BRR26" s="1"/>
      <c r="BRS26" s="1"/>
      <c r="BRT26" s="1"/>
      <c r="BRU26" s="1"/>
      <c r="BRV26" s="1"/>
      <c r="BRW26" s="1"/>
      <c r="BRX26" s="1"/>
      <c r="BRY26" s="1"/>
      <c r="BRZ26" s="1"/>
      <c r="BSA26" s="1"/>
      <c r="BSB26" s="1"/>
      <c r="BSC26" s="1"/>
      <c r="BSD26" s="1"/>
      <c r="BSE26" s="1"/>
      <c r="BSF26" s="1"/>
      <c r="BSG26" s="1"/>
      <c r="BSH26" s="1"/>
      <c r="BSI26" s="1"/>
      <c r="BSJ26" s="1"/>
      <c r="BSK26" s="1"/>
      <c r="BSL26" s="1"/>
      <c r="BSM26" s="1"/>
      <c r="BSN26" s="1"/>
      <c r="BSO26" s="1"/>
      <c r="BSP26" s="1"/>
      <c r="BSQ26" s="1"/>
      <c r="BSR26" s="1"/>
      <c r="BSS26" s="1"/>
      <c r="BST26" s="1"/>
      <c r="BSU26" s="1"/>
      <c r="BSV26" s="1"/>
      <c r="BSW26" s="1"/>
      <c r="BSX26" s="1"/>
      <c r="BSY26" s="1"/>
      <c r="BSZ26" s="1"/>
      <c r="BTA26" s="1"/>
      <c r="BTB26" s="1"/>
      <c r="BTC26" s="1"/>
      <c r="BTD26" s="1"/>
      <c r="BTE26" s="1"/>
      <c r="BTF26" s="1"/>
      <c r="BTG26" s="1"/>
      <c r="BTH26" s="1"/>
      <c r="BTI26" s="1"/>
      <c r="BTJ26" s="1"/>
      <c r="BTK26" s="1"/>
      <c r="BTL26" s="1"/>
      <c r="BTM26" s="1"/>
      <c r="BTN26" s="1"/>
      <c r="BTO26" s="1"/>
      <c r="BTP26" s="1"/>
      <c r="BTQ26" s="1"/>
      <c r="BTR26" s="1"/>
      <c r="BTS26" s="1"/>
      <c r="BTT26" s="1"/>
      <c r="BTU26" s="1"/>
      <c r="BTV26" s="1"/>
      <c r="BTW26" s="1"/>
      <c r="BTX26" s="1"/>
      <c r="BTY26" s="1"/>
      <c r="BTZ26" s="1"/>
      <c r="BUA26" s="1"/>
      <c r="BUB26" s="1"/>
      <c r="BUC26" s="1"/>
      <c r="BUD26" s="1"/>
      <c r="BUE26" s="1"/>
      <c r="BUF26" s="1"/>
      <c r="BUG26" s="1"/>
      <c r="BUH26" s="1"/>
      <c r="BUI26" s="1"/>
      <c r="BUJ26" s="1"/>
      <c r="BUK26" s="1"/>
      <c r="BUL26" s="1"/>
      <c r="BUM26" s="1"/>
      <c r="BUN26" s="1"/>
      <c r="BUO26" s="1"/>
      <c r="BUP26" s="1"/>
      <c r="BUQ26" s="1"/>
      <c r="BUR26" s="1"/>
      <c r="BUS26" s="1"/>
      <c r="BUT26" s="1"/>
      <c r="BUU26" s="1"/>
      <c r="BUV26" s="1"/>
      <c r="BUW26" s="1"/>
      <c r="BUX26" s="1"/>
      <c r="BUY26" s="1"/>
      <c r="BUZ26" s="1"/>
      <c r="BVA26" s="1"/>
      <c r="BVB26" s="1"/>
      <c r="BVC26" s="1"/>
      <c r="BVD26" s="1"/>
      <c r="BVE26" s="1"/>
      <c r="BVF26" s="1"/>
      <c r="BVG26" s="1"/>
      <c r="BVH26" s="1"/>
      <c r="BVI26" s="1"/>
      <c r="BVJ26" s="1"/>
      <c r="BVK26" s="1"/>
      <c r="BVL26" s="1"/>
      <c r="BVM26" s="1"/>
      <c r="BVN26" s="1"/>
      <c r="BVO26" s="1"/>
      <c r="BVP26" s="1"/>
      <c r="BVQ26" s="1"/>
      <c r="BVR26" s="1"/>
      <c r="BVS26" s="1"/>
      <c r="BVT26" s="1"/>
      <c r="BVU26" s="1"/>
      <c r="BVV26" s="1"/>
      <c r="BVW26" s="1"/>
      <c r="BVX26" s="1"/>
      <c r="BVY26" s="1"/>
      <c r="BVZ26" s="1"/>
      <c r="BWA26" s="1"/>
      <c r="BWB26" s="1"/>
      <c r="BWC26" s="1"/>
      <c r="BWD26" s="1"/>
      <c r="BWE26" s="1"/>
      <c r="BWF26" s="1"/>
      <c r="BWG26" s="1"/>
      <c r="BWH26" s="1"/>
      <c r="BWI26" s="1"/>
      <c r="BWJ26" s="1"/>
      <c r="BWK26" s="1"/>
      <c r="BWL26" s="1"/>
      <c r="BWM26" s="1"/>
      <c r="BWN26" s="1"/>
      <c r="BWO26" s="1"/>
      <c r="BWP26" s="1"/>
      <c r="BWQ26" s="1"/>
      <c r="BWR26" s="1"/>
      <c r="BWS26" s="1"/>
      <c r="BWT26" s="1"/>
      <c r="BWU26" s="1"/>
      <c r="BWV26" s="1"/>
      <c r="BWW26" s="1"/>
      <c r="BWX26" s="1"/>
      <c r="BWY26" s="1"/>
      <c r="BWZ26" s="1"/>
      <c r="BXA26" s="1"/>
      <c r="BXB26" s="1"/>
      <c r="BXC26" s="1"/>
      <c r="BXD26" s="1"/>
      <c r="BXE26" s="1"/>
      <c r="BXF26" s="1"/>
      <c r="BXG26" s="1"/>
      <c r="BXH26" s="1"/>
      <c r="BXI26" s="1"/>
      <c r="BXJ26" s="1"/>
      <c r="BXK26" s="1"/>
      <c r="BXL26" s="1"/>
      <c r="BXM26" s="1"/>
      <c r="BXN26" s="1"/>
      <c r="BXO26" s="1"/>
      <c r="BXP26" s="1"/>
      <c r="BXQ26" s="1"/>
      <c r="BXR26" s="1"/>
      <c r="BXS26" s="1"/>
      <c r="BXT26" s="1"/>
      <c r="BXU26" s="1"/>
      <c r="BXV26" s="1"/>
      <c r="BXW26" s="1"/>
      <c r="BXX26" s="1"/>
      <c r="BXY26" s="1"/>
      <c r="BXZ26" s="1"/>
      <c r="BYA26" s="1"/>
      <c r="BYB26" s="1"/>
      <c r="BYC26" s="1"/>
      <c r="BYD26" s="1"/>
      <c r="BYE26" s="1"/>
      <c r="BYF26" s="1"/>
      <c r="BYG26" s="1"/>
      <c r="BYH26" s="1"/>
      <c r="BYI26" s="1"/>
      <c r="BYJ26" s="1"/>
      <c r="BYK26" s="1"/>
      <c r="BYL26" s="1"/>
      <c r="BYM26" s="1"/>
      <c r="BYN26" s="1"/>
      <c r="BYO26" s="1"/>
      <c r="BYP26" s="1"/>
      <c r="BYQ26" s="1"/>
      <c r="BYR26" s="1"/>
      <c r="BYS26" s="1"/>
      <c r="BYT26" s="1"/>
      <c r="BYU26" s="1"/>
      <c r="BYV26" s="1"/>
      <c r="BYW26" s="1"/>
      <c r="BYX26" s="1"/>
      <c r="BYY26" s="1"/>
      <c r="BYZ26" s="1"/>
      <c r="BZA26" s="1"/>
      <c r="BZB26" s="1"/>
      <c r="BZC26" s="1"/>
      <c r="BZD26" s="1"/>
      <c r="BZE26" s="1"/>
      <c r="BZF26" s="1"/>
      <c r="BZG26" s="1"/>
      <c r="BZH26" s="1"/>
      <c r="BZI26" s="1"/>
      <c r="BZJ26" s="1"/>
      <c r="BZK26" s="1"/>
      <c r="BZL26" s="1"/>
      <c r="BZM26" s="1"/>
      <c r="BZN26" s="1"/>
      <c r="BZO26" s="1"/>
      <c r="BZP26" s="1"/>
      <c r="BZQ26" s="1"/>
      <c r="BZR26" s="1"/>
      <c r="BZS26" s="1"/>
      <c r="BZT26" s="1"/>
      <c r="BZU26" s="1"/>
      <c r="BZV26" s="1"/>
      <c r="BZW26" s="1"/>
      <c r="BZX26" s="1"/>
      <c r="BZY26" s="1"/>
      <c r="BZZ26" s="1"/>
      <c r="CAA26" s="1"/>
      <c r="CAB26" s="1"/>
      <c r="CAC26" s="1"/>
      <c r="CAD26" s="1"/>
      <c r="CAE26" s="1"/>
      <c r="CAF26" s="1"/>
      <c r="CAG26" s="1"/>
      <c r="CAH26" s="1"/>
      <c r="CAI26" s="1"/>
      <c r="CAJ26" s="1"/>
      <c r="CAK26" s="1"/>
      <c r="CAL26" s="1"/>
      <c r="CAM26" s="1"/>
      <c r="CAN26" s="1"/>
      <c r="CAO26" s="1"/>
      <c r="CAP26" s="1"/>
      <c r="CAQ26" s="1"/>
      <c r="CAR26" s="1"/>
      <c r="CAS26" s="1"/>
      <c r="CAT26" s="1"/>
      <c r="CAU26" s="1"/>
      <c r="CAV26" s="1"/>
      <c r="CAW26" s="1"/>
      <c r="CAX26" s="1"/>
      <c r="CAY26" s="1"/>
      <c r="CAZ26" s="1"/>
      <c r="CBA26" s="1"/>
      <c r="CBB26" s="1"/>
      <c r="CBC26" s="1"/>
      <c r="CBD26" s="1"/>
      <c r="CBE26" s="1"/>
      <c r="CBF26" s="1"/>
      <c r="CBG26" s="1"/>
      <c r="CBH26" s="1"/>
      <c r="CBI26" s="1"/>
      <c r="CBJ26" s="1"/>
      <c r="CBK26" s="1"/>
      <c r="CBL26" s="1"/>
      <c r="CBM26" s="1"/>
      <c r="CBN26" s="1"/>
      <c r="CBO26" s="1"/>
      <c r="CBP26" s="1"/>
      <c r="CBQ26" s="1"/>
      <c r="CBR26" s="1"/>
      <c r="CBS26" s="1"/>
      <c r="CBT26" s="1"/>
      <c r="CBU26" s="1"/>
      <c r="CBV26" s="1"/>
      <c r="CBW26" s="1"/>
      <c r="CBX26" s="1"/>
      <c r="CBY26" s="1"/>
      <c r="CBZ26" s="1"/>
      <c r="CCA26" s="1"/>
      <c r="CCB26" s="1"/>
      <c r="CCC26" s="1"/>
      <c r="CCD26" s="1"/>
      <c r="CCE26" s="1"/>
      <c r="CCF26" s="1"/>
      <c r="CCG26" s="1"/>
      <c r="CCH26" s="1"/>
      <c r="CCI26" s="1"/>
      <c r="CCJ26" s="1"/>
      <c r="CCK26" s="1"/>
      <c r="CCL26" s="1"/>
      <c r="CCM26" s="1"/>
      <c r="CCN26" s="1"/>
      <c r="CCO26" s="1"/>
      <c r="CCP26" s="1"/>
      <c r="CCQ26" s="1"/>
      <c r="CCR26" s="1"/>
      <c r="CCS26" s="1"/>
      <c r="CCT26" s="1"/>
      <c r="CCU26" s="1"/>
      <c r="CCV26" s="1"/>
      <c r="CCW26" s="1"/>
      <c r="CCX26" s="1"/>
      <c r="CCY26" s="1"/>
      <c r="CCZ26" s="1"/>
      <c r="CDA26" s="1"/>
      <c r="CDB26" s="1"/>
      <c r="CDC26" s="1"/>
      <c r="CDD26" s="1"/>
      <c r="CDE26" s="1"/>
      <c r="CDF26" s="1"/>
      <c r="CDG26" s="1"/>
      <c r="CDH26" s="1"/>
      <c r="CDI26" s="1"/>
      <c r="CDJ26" s="1"/>
      <c r="CDK26" s="1"/>
      <c r="CDL26" s="1"/>
      <c r="CDM26" s="1"/>
      <c r="CDN26" s="1"/>
      <c r="CDO26" s="1"/>
      <c r="CDP26" s="1"/>
      <c r="CDQ26" s="1"/>
      <c r="CDR26" s="1"/>
      <c r="CDS26" s="1"/>
      <c r="CDT26" s="1"/>
      <c r="CDU26" s="1"/>
      <c r="CDV26" s="1"/>
      <c r="CDW26" s="1"/>
      <c r="CDX26" s="1"/>
      <c r="CDY26" s="1"/>
      <c r="CDZ26" s="1"/>
      <c r="CEA26" s="1"/>
      <c r="CEB26" s="1"/>
      <c r="CEC26" s="1"/>
      <c r="CED26" s="1"/>
      <c r="CEE26" s="1"/>
      <c r="CEF26" s="1"/>
      <c r="CEG26" s="1"/>
      <c r="CEH26" s="1"/>
      <c r="CEI26" s="1"/>
      <c r="CEJ26" s="1"/>
      <c r="CEK26" s="1"/>
      <c r="CEL26" s="1"/>
      <c r="CEM26" s="1"/>
      <c r="CEN26" s="1"/>
      <c r="CEO26" s="1"/>
      <c r="CEP26" s="1"/>
      <c r="CEQ26" s="1"/>
      <c r="CER26" s="1"/>
      <c r="CES26" s="1"/>
      <c r="CET26" s="1"/>
      <c r="CEU26" s="1"/>
      <c r="CEV26" s="1"/>
      <c r="CEW26" s="1"/>
      <c r="CEX26" s="1"/>
      <c r="CEY26" s="1"/>
      <c r="CEZ26" s="1"/>
      <c r="CFA26" s="1"/>
      <c r="CFB26" s="1"/>
      <c r="CFC26" s="1"/>
      <c r="CFD26" s="1"/>
      <c r="CFE26" s="1"/>
      <c r="CFF26" s="1"/>
      <c r="CFG26" s="1"/>
      <c r="CFH26" s="1"/>
      <c r="CFI26" s="1"/>
      <c r="CFJ26" s="1"/>
      <c r="CFK26" s="1"/>
      <c r="CFL26" s="1"/>
      <c r="CFM26" s="1"/>
      <c r="CFN26" s="1"/>
      <c r="CFO26" s="1"/>
      <c r="CFP26" s="1"/>
      <c r="CFQ26" s="1"/>
      <c r="CFR26" s="1"/>
      <c r="CFS26" s="1"/>
      <c r="CFT26" s="1"/>
      <c r="CFU26" s="1"/>
      <c r="CFV26" s="1"/>
      <c r="CFW26" s="1"/>
      <c r="CFX26" s="1"/>
      <c r="CFY26" s="1"/>
      <c r="CFZ26" s="1"/>
      <c r="CGA26" s="1"/>
      <c r="CGB26" s="1"/>
      <c r="CGC26" s="1"/>
      <c r="CGD26" s="1"/>
      <c r="CGE26" s="1"/>
      <c r="CGF26" s="1"/>
      <c r="CGG26" s="1"/>
      <c r="CGH26" s="1"/>
      <c r="CGI26" s="1"/>
      <c r="CGJ26" s="1"/>
      <c r="CGK26" s="1"/>
      <c r="CGL26" s="1"/>
      <c r="CGM26" s="1"/>
      <c r="CGN26" s="1"/>
      <c r="CGO26" s="1"/>
      <c r="CGP26" s="1"/>
      <c r="CGQ26" s="1"/>
      <c r="CGR26" s="1"/>
      <c r="CGS26" s="1"/>
      <c r="CGT26" s="1"/>
      <c r="CGU26" s="1"/>
      <c r="CGV26" s="1"/>
      <c r="CGW26" s="1"/>
      <c r="CGX26" s="1"/>
      <c r="CGY26" s="1"/>
      <c r="CGZ26" s="1"/>
      <c r="CHA26" s="1"/>
      <c r="CHB26" s="1"/>
      <c r="CHC26" s="1"/>
      <c r="CHD26" s="1"/>
      <c r="CHE26" s="1"/>
      <c r="CHF26" s="1"/>
      <c r="CHG26" s="1"/>
      <c r="CHH26" s="1"/>
      <c r="CHI26" s="1"/>
      <c r="CHJ26" s="1"/>
      <c r="CHK26" s="1"/>
      <c r="CHL26" s="1"/>
      <c r="CHM26" s="1"/>
      <c r="CHN26" s="1"/>
      <c r="CHO26" s="1"/>
      <c r="CHP26" s="1"/>
      <c r="CHQ26" s="1"/>
      <c r="CHR26" s="1"/>
      <c r="CHS26" s="1"/>
      <c r="CHT26" s="1"/>
      <c r="CHU26" s="1"/>
      <c r="CHV26" s="1"/>
      <c r="CHW26" s="1"/>
      <c r="CHX26" s="1"/>
      <c r="CHY26" s="1"/>
      <c r="CHZ26" s="1"/>
      <c r="CIA26" s="1"/>
      <c r="CIB26" s="1"/>
      <c r="CIC26" s="1"/>
      <c r="CID26" s="1"/>
      <c r="CIE26" s="1"/>
      <c r="CIF26" s="1"/>
      <c r="CIG26" s="1"/>
      <c r="CIH26" s="1"/>
      <c r="CII26" s="1"/>
      <c r="CIJ26" s="1"/>
      <c r="CIK26" s="1"/>
      <c r="CIL26" s="1"/>
      <c r="CIM26" s="1"/>
      <c r="CIN26" s="1"/>
      <c r="CIO26" s="1"/>
      <c r="CIP26" s="1"/>
      <c r="CIQ26" s="1"/>
      <c r="CIR26" s="1"/>
      <c r="CIS26" s="1"/>
      <c r="CIT26" s="1"/>
      <c r="CIU26" s="1"/>
      <c r="CIV26" s="1"/>
      <c r="CIW26" s="1"/>
      <c r="CIX26" s="1"/>
      <c r="CIY26" s="1"/>
      <c r="CIZ26" s="1"/>
      <c r="CJA26" s="1"/>
      <c r="CJB26" s="1"/>
      <c r="CJC26" s="1"/>
      <c r="CJD26" s="1"/>
      <c r="CJE26" s="1"/>
      <c r="CJF26" s="1"/>
      <c r="CJG26" s="1"/>
      <c r="CJH26" s="1"/>
      <c r="CJI26" s="1"/>
      <c r="CJJ26" s="1"/>
      <c r="CJK26" s="1"/>
      <c r="CJL26" s="1"/>
      <c r="CJM26" s="1"/>
      <c r="CJN26" s="1"/>
      <c r="CJO26" s="1"/>
      <c r="CJP26" s="1"/>
      <c r="CJQ26" s="1"/>
      <c r="CJR26" s="1"/>
      <c r="CJS26" s="1"/>
      <c r="CJT26" s="1"/>
      <c r="CJU26" s="1"/>
      <c r="CJV26" s="1"/>
      <c r="CJW26" s="1"/>
      <c r="CJX26" s="1"/>
      <c r="CJY26" s="1"/>
      <c r="CJZ26" s="1"/>
      <c r="CKA26" s="1"/>
      <c r="CKB26" s="1"/>
      <c r="CKC26" s="1"/>
      <c r="CKD26" s="1"/>
      <c r="CKE26" s="1"/>
      <c r="CKF26" s="1"/>
      <c r="CKG26" s="1"/>
      <c r="CKH26" s="1"/>
      <c r="CKI26" s="1"/>
      <c r="CKJ26" s="1"/>
      <c r="CKK26" s="1"/>
      <c r="CKL26" s="1"/>
      <c r="CKM26" s="1"/>
      <c r="CKN26" s="1"/>
      <c r="CKO26" s="1"/>
      <c r="CKP26" s="1"/>
      <c r="CKQ26" s="1"/>
      <c r="CKR26" s="1"/>
      <c r="CKS26" s="1"/>
      <c r="CKT26" s="1"/>
      <c r="CKU26" s="1"/>
      <c r="CKV26" s="1"/>
      <c r="CKW26" s="1"/>
      <c r="CKX26" s="1"/>
      <c r="CKY26" s="1"/>
      <c r="CKZ26" s="1"/>
      <c r="CLA26" s="1"/>
      <c r="CLB26" s="1"/>
      <c r="CLC26" s="1"/>
      <c r="CLD26" s="1"/>
      <c r="CLE26" s="1"/>
      <c r="CLF26" s="1"/>
      <c r="CLG26" s="1"/>
      <c r="CLH26" s="1"/>
      <c r="CLI26" s="1"/>
      <c r="CLJ26" s="1"/>
      <c r="CLK26" s="1"/>
      <c r="CLL26" s="1"/>
      <c r="CLM26" s="1"/>
      <c r="CLN26" s="1"/>
      <c r="CLO26" s="1"/>
      <c r="CLP26" s="1"/>
      <c r="CLQ26" s="1"/>
      <c r="CLR26" s="1"/>
      <c r="CLS26" s="1"/>
      <c r="CLT26" s="1"/>
      <c r="CLU26" s="1"/>
      <c r="CLV26" s="1"/>
      <c r="CLW26" s="1"/>
      <c r="CLX26" s="1"/>
      <c r="CLY26" s="1"/>
      <c r="CLZ26" s="1"/>
      <c r="CMA26" s="1"/>
      <c r="CMB26" s="1"/>
      <c r="CMC26" s="1"/>
      <c r="CMD26" s="1"/>
      <c r="CME26" s="1"/>
      <c r="CMF26" s="1"/>
      <c r="CMG26" s="1"/>
      <c r="CMH26" s="1"/>
      <c r="CMI26" s="1"/>
      <c r="CMJ26" s="1"/>
      <c r="CMK26" s="1"/>
      <c r="CML26" s="1"/>
      <c r="CMM26" s="1"/>
      <c r="CMN26" s="1"/>
      <c r="CMO26" s="1"/>
      <c r="CMP26" s="1"/>
      <c r="CMQ26" s="1"/>
      <c r="CMR26" s="1"/>
      <c r="CMS26" s="1"/>
      <c r="CMT26" s="1"/>
      <c r="CMU26" s="1"/>
      <c r="CMV26" s="1"/>
      <c r="CMW26" s="1"/>
      <c r="CMX26" s="1"/>
      <c r="CMY26" s="1"/>
      <c r="CMZ26" s="1"/>
      <c r="CNA26" s="1"/>
      <c r="CNB26" s="1"/>
      <c r="CNC26" s="1"/>
      <c r="CND26" s="1"/>
      <c r="CNE26" s="1"/>
      <c r="CNF26" s="1"/>
      <c r="CNG26" s="1"/>
      <c r="CNH26" s="1"/>
      <c r="CNI26" s="1"/>
      <c r="CNJ26" s="1"/>
      <c r="CNK26" s="1"/>
      <c r="CNL26" s="1"/>
      <c r="CNM26" s="1"/>
      <c r="CNN26" s="1"/>
      <c r="CNO26" s="1"/>
      <c r="CNP26" s="1"/>
      <c r="CNQ26" s="1"/>
      <c r="CNR26" s="1"/>
      <c r="CNS26" s="1"/>
      <c r="CNT26" s="1"/>
      <c r="CNU26" s="1"/>
      <c r="CNV26" s="1"/>
      <c r="CNW26" s="1"/>
      <c r="CNX26" s="1"/>
      <c r="CNY26" s="1"/>
      <c r="CNZ26" s="1"/>
      <c r="COA26" s="1"/>
      <c r="COB26" s="1"/>
      <c r="COC26" s="1"/>
      <c r="COD26" s="1"/>
      <c r="COE26" s="1"/>
      <c r="COF26" s="1"/>
      <c r="COG26" s="1"/>
      <c r="COH26" s="1"/>
      <c r="COI26" s="1"/>
      <c r="COJ26" s="1"/>
      <c r="COK26" s="1"/>
      <c r="COL26" s="1"/>
      <c r="COM26" s="1"/>
      <c r="CON26" s="1"/>
      <c r="COO26" s="1"/>
      <c r="COP26" s="1"/>
      <c r="COQ26" s="1"/>
      <c r="COR26" s="1"/>
      <c r="COS26" s="1"/>
      <c r="COT26" s="1"/>
      <c r="COU26" s="1"/>
      <c r="COV26" s="1"/>
      <c r="COW26" s="1"/>
      <c r="COX26" s="1"/>
      <c r="COY26" s="1"/>
      <c r="COZ26" s="1"/>
      <c r="CPA26" s="1"/>
      <c r="CPB26" s="1"/>
      <c r="CPC26" s="1"/>
      <c r="CPD26" s="1"/>
      <c r="CPE26" s="1"/>
      <c r="CPF26" s="1"/>
      <c r="CPG26" s="1"/>
      <c r="CPH26" s="1"/>
      <c r="CPI26" s="1"/>
      <c r="CPJ26" s="1"/>
      <c r="CPK26" s="1"/>
      <c r="CPL26" s="1"/>
      <c r="CPM26" s="1"/>
      <c r="CPN26" s="1"/>
      <c r="CPO26" s="1"/>
      <c r="CPP26" s="1"/>
      <c r="CPQ26" s="1"/>
      <c r="CPR26" s="1"/>
      <c r="CPS26" s="1"/>
      <c r="CPT26" s="1"/>
      <c r="CPU26" s="1"/>
      <c r="CPV26" s="1"/>
      <c r="CPW26" s="1"/>
      <c r="CPX26" s="1"/>
      <c r="CPY26" s="1"/>
      <c r="CPZ26" s="1"/>
      <c r="CQA26" s="1"/>
      <c r="CQB26" s="1"/>
      <c r="CQC26" s="1"/>
      <c r="CQD26" s="1"/>
      <c r="CQE26" s="1"/>
      <c r="CQF26" s="1"/>
      <c r="CQG26" s="1"/>
      <c r="CQH26" s="1"/>
      <c r="CQI26" s="1"/>
      <c r="CQJ26" s="1"/>
      <c r="CQK26" s="1"/>
      <c r="CQL26" s="1"/>
      <c r="CQM26" s="1"/>
      <c r="CQN26" s="1"/>
      <c r="CQO26" s="1"/>
      <c r="CQP26" s="1"/>
      <c r="CQQ26" s="1"/>
      <c r="CQR26" s="1"/>
      <c r="CQS26" s="1"/>
      <c r="CQT26" s="1"/>
      <c r="CQU26" s="1"/>
      <c r="CQV26" s="1"/>
      <c r="CQW26" s="1"/>
      <c r="CQX26" s="1"/>
      <c r="CQY26" s="1"/>
      <c r="CQZ26" s="1"/>
      <c r="CRA26" s="1"/>
      <c r="CRB26" s="1"/>
      <c r="CRC26" s="1"/>
      <c r="CRD26" s="1"/>
      <c r="CRE26" s="1"/>
      <c r="CRF26" s="1"/>
      <c r="CRG26" s="1"/>
      <c r="CRH26" s="1"/>
      <c r="CRI26" s="1"/>
      <c r="CRJ26" s="1"/>
      <c r="CRK26" s="1"/>
      <c r="CRL26" s="1"/>
      <c r="CRM26" s="1"/>
      <c r="CRN26" s="1"/>
      <c r="CRO26" s="1"/>
      <c r="CRP26" s="1"/>
      <c r="CRQ26" s="1"/>
      <c r="CRR26" s="1"/>
      <c r="CRS26" s="1"/>
      <c r="CRT26" s="1"/>
      <c r="CRU26" s="1"/>
      <c r="CRV26" s="1"/>
      <c r="CRW26" s="1"/>
      <c r="CRX26" s="1"/>
      <c r="CRY26" s="1"/>
      <c r="CRZ26" s="1"/>
      <c r="CSA26" s="1"/>
      <c r="CSB26" s="1"/>
      <c r="CSC26" s="1"/>
      <c r="CSD26" s="1"/>
      <c r="CSE26" s="1"/>
      <c r="CSF26" s="1"/>
      <c r="CSG26" s="1"/>
      <c r="CSH26" s="1"/>
      <c r="CSI26" s="1"/>
      <c r="CSJ26" s="1"/>
      <c r="CSK26" s="1"/>
      <c r="CSL26" s="1"/>
      <c r="CSM26" s="1"/>
      <c r="CSN26" s="1"/>
      <c r="CSO26" s="1"/>
      <c r="CSP26" s="1"/>
      <c r="CSQ26" s="1"/>
      <c r="CSR26" s="1"/>
      <c r="CSS26" s="1"/>
      <c r="CST26" s="1"/>
      <c r="CSU26" s="1"/>
      <c r="CSV26" s="1"/>
      <c r="CSW26" s="1"/>
      <c r="CSX26" s="1"/>
      <c r="CSY26" s="1"/>
      <c r="CSZ26" s="1"/>
      <c r="CTA26" s="1"/>
      <c r="CTB26" s="1"/>
      <c r="CTC26" s="1"/>
      <c r="CTD26" s="1"/>
      <c r="CTE26" s="1"/>
      <c r="CTF26" s="1"/>
      <c r="CTG26" s="1"/>
      <c r="CTH26" s="1"/>
      <c r="CTI26" s="1"/>
      <c r="CTJ26" s="1"/>
      <c r="CTK26" s="1"/>
      <c r="CTL26" s="1"/>
      <c r="CTM26" s="1"/>
      <c r="CTN26" s="1"/>
      <c r="CTO26" s="1"/>
      <c r="CTP26" s="1"/>
      <c r="CTQ26" s="1"/>
      <c r="CTR26" s="1"/>
      <c r="CTS26" s="1"/>
      <c r="CTT26" s="1"/>
      <c r="CTU26" s="1"/>
      <c r="CTV26" s="1"/>
      <c r="CTW26" s="1"/>
      <c r="CTX26" s="1"/>
      <c r="CTY26" s="1"/>
      <c r="CTZ26" s="1"/>
      <c r="CUA26" s="1"/>
      <c r="CUB26" s="1"/>
      <c r="CUC26" s="1"/>
      <c r="CUD26" s="1"/>
      <c r="CUE26" s="1"/>
      <c r="CUF26" s="1"/>
      <c r="CUG26" s="1"/>
      <c r="CUH26" s="1"/>
      <c r="CUI26" s="1"/>
      <c r="CUJ26" s="1"/>
      <c r="CUK26" s="1"/>
      <c r="CUL26" s="1"/>
      <c r="CUM26" s="1"/>
      <c r="CUN26" s="1"/>
      <c r="CUO26" s="1"/>
      <c r="CUP26" s="1"/>
      <c r="CUQ26" s="1"/>
      <c r="CUR26" s="1"/>
      <c r="CUS26" s="1"/>
      <c r="CUT26" s="1"/>
      <c r="CUU26" s="1"/>
      <c r="CUV26" s="1"/>
      <c r="CUW26" s="1"/>
      <c r="CUX26" s="1"/>
      <c r="CUY26" s="1"/>
      <c r="CUZ26" s="1"/>
      <c r="CVA26" s="1"/>
      <c r="CVB26" s="1"/>
      <c r="CVC26" s="1"/>
      <c r="CVD26" s="1"/>
      <c r="CVE26" s="1"/>
      <c r="CVF26" s="1"/>
      <c r="CVG26" s="1"/>
      <c r="CVH26" s="1"/>
      <c r="CVI26" s="1"/>
      <c r="CVJ26" s="1"/>
      <c r="CVK26" s="1"/>
      <c r="CVL26" s="1"/>
      <c r="CVM26" s="1"/>
      <c r="CVN26" s="1"/>
      <c r="CVO26" s="1"/>
      <c r="CVP26" s="1"/>
      <c r="CVQ26" s="1"/>
      <c r="CVR26" s="1"/>
      <c r="CVS26" s="1"/>
      <c r="CVT26" s="1"/>
      <c r="CVU26" s="1"/>
      <c r="CVV26" s="1"/>
      <c r="CVW26" s="1"/>
      <c r="CVX26" s="1"/>
      <c r="CVY26" s="1"/>
      <c r="CVZ26" s="1"/>
      <c r="CWA26" s="1"/>
      <c r="CWB26" s="1"/>
      <c r="CWC26" s="1"/>
      <c r="CWD26" s="1"/>
      <c r="CWE26" s="1"/>
      <c r="CWF26" s="1"/>
      <c r="CWG26" s="1"/>
      <c r="CWH26" s="1"/>
      <c r="CWI26" s="1"/>
      <c r="CWJ26" s="1"/>
      <c r="CWK26" s="1"/>
      <c r="CWL26" s="1"/>
      <c r="CWM26" s="1"/>
      <c r="CWN26" s="1"/>
      <c r="CWO26" s="1"/>
      <c r="CWP26" s="1"/>
      <c r="CWQ26" s="1"/>
      <c r="CWR26" s="1"/>
      <c r="CWS26" s="1"/>
      <c r="CWT26" s="1"/>
      <c r="CWU26" s="1"/>
      <c r="CWV26" s="1"/>
      <c r="CWW26" s="1"/>
      <c r="CWX26" s="1"/>
      <c r="CWY26" s="1"/>
      <c r="CWZ26" s="1"/>
      <c r="CXA26" s="1"/>
      <c r="CXB26" s="1"/>
      <c r="CXC26" s="1"/>
      <c r="CXD26" s="1"/>
      <c r="CXE26" s="1"/>
      <c r="CXF26" s="1"/>
      <c r="CXG26" s="1"/>
      <c r="CXH26" s="1"/>
      <c r="CXI26" s="1"/>
      <c r="CXJ26" s="1"/>
      <c r="CXK26" s="1"/>
      <c r="CXL26" s="1"/>
      <c r="CXM26" s="1"/>
      <c r="CXN26" s="1"/>
      <c r="CXO26" s="1"/>
      <c r="CXP26" s="1"/>
      <c r="CXQ26" s="1"/>
      <c r="CXR26" s="1"/>
      <c r="CXS26" s="1"/>
      <c r="CXT26" s="1"/>
      <c r="CXU26" s="1"/>
      <c r="CXV26" s="1"/>
      <c r="CXW26" s="1"/>
      <c r="CXX26" s="1"/>
      <c r="CXY26" s="1"/>
      <c r="CXZ26" s="1"/>
      <c r="CYA26" s="1"/>
      <c r="CYB26" s="1"/>
      <c r="CYC26" s="1"/>
      <c r="CYD26" s="1"/>
      <c r="CYE26" s="1"/>
      <c r="CYF26" s="1"/>
      <c r="CYG26" s="1"/>
      <c r="CYH26" s="1"/>
      <c r="CYI26" s="1"/>
      <c r="CYJ26" s="1"/>
      <c r="CYK26" s="1"/>
      <c r="CYL26" s="1"/>
      <c r="CYM26" s="1"/>
      <c r="CYN26" s="1"/>
      <c r="CYO26" s="1"/>
      <c r="CYP26" s="1"/>
      <c r="CYQ26" s="1"/>
      <c r="CYR26" s="1"/>
      <c r="CYS26" s="1"/>
      <c r="CYT26" s="1"/>
      <c r="CYU26" s="1"/>
      <c r="CYV26" s="1"/>
      <c r="CYW26" s="1"/>
      <c r="CYX26" s="1"/>
      <c r="CYY26" s="1"/>
      <c r="CYZ26" s="1"/>
      <c r="CZA26" s="1"/>
      <c r="CZB26" s="1"/>
      <c r="CZC26" s="1"/>
      <c r="CZD26" s="1"/>
      <c r="CZE26" s="1"/>
      <c r="CZF26" s="1"/>
      <c r="CZG26" s="1"/>
      <c r="CZH26" s="1"/>
      <c r="CZI26" s="1"/>
      <c r="CZJ26" s="1"/>
      <c r="CZK26" s="1"/>
      <c r="CZL26" s="1"/>
      <c r="CZM26" s="1"/>
      <c r="CZN26" s="1"/>
      <c r="CZO26" s="1"/>
      <c r="CZP26" s="1"/>
      <c r="CZQ26" s="1"/>
      <c r="CZR26" s="1"/>
      <c r="CZS26" s="1"/>
      <c r="CZT26" s="1"/>
      <c r="CZU26" s="1"/>
      <c r="CZV26" s="1"/>
      <c r="CZW26" s="1"/>
      <c r="CZX26" s="1"/>
      <c r="CZY26" s="1"/>
      <c r="CZZ26" s="1"/>
      <c r="DAA26" s="1"/>
      <c r="DAB26" s="1"/>
      <c r="DAC26" s="1"/>
      <c r="DAD26" s="1"/>
      <c r="DAE26" s="1"/>
      <c r="DAF26" s="1"/>
      <c r="DAG26" s="1"/>
      <c r="DAH26" s="1"/>
      <c r="DAI26" s="1"/>
      <c r="DAJ26" s="1"/>
      <c r="DAK26" s="1"/>
      <c r="DAL26" s="1"/>
      <c r="DAM26" s="1"/>
      <c r="DAN26" s="1"/>
      <c r="DAO26" s="1"/>
      <c r="DAP26" s="1"/>
      <c r="DAQ26" s="1"/>
      <c r="DAR26" s="1"/>
      <c r="DAS26" s="1"/>
      <c r="DAT26" s="1"/>
      <c r="DAU26" s="1"/>
      <c r="DAV26" s="1"/>
      <c r="DAW26" s="1"/>
      <c r="DAX26" s="1"/>
      <c r="DAY26" s="1"/>
      <c r="DAZ26" s="1"/>
      <c r="DBA26" s="1"/>
      <c r="DBB26" s="1"/>
      <c r="DBC26" s="1"/>
      <c r="DBD26" s="1"/>
      <c r="DBE26" s="1"/>
      <c r="DBF26" s="1"/>
      <c r="DBG26" s="1"/>
      <c r="DBH26" s="1"/>
      <c r="DBI26" s="1"/>
      <c r="DBJ26" s="1"/>
      <c r="DBK26" s="1"/>
      <c r="DBL26" s="1"/>
      <c r="DBM26" s="1"/>
      <c r="DBN26" s="1"/>
      <c r="DBO26" s="1"/>
      <c r="DBP26" s="1"/>
      <c r="DBQ26" s="1"/>
      <c r="DBR26" s="1"/>
      <c r="DBS26" s="1"/>
      <c r="DBT26" s="1"/>
      <c r="DBU26" s="1"/>
      <c r="DBV26" s="1"/>
      <c r="DBW26" s="1"/>
      <c r="DBX26" s="1"/>
      <c r="DBY26" s="1"/>
      <c r="DBZ26" s="1"/>
      <c r="DCA26" s="1"/>
      <c r="DCB26" s="1"/>
      <c r="DCC26" s="1"/>
      <c r="DCD26" s="1"/>
      <c r="DCE26" s="1"/>
      <c r="DCF26" s="1"/>
      <c r="DCG26" s="1"/>
      <c r="DCH26" s="1"/>
      <c r="DCI26" s="1"/>
      <c r="DCJ26" s="1"/>
      <c r="DCK26" s="1"/>
      <c r="DCL26" s="1"/>
      <c r="DCM26" s="1"/>
      <c r="DCN26" s="1"/>
      <c r="DCO26" s="1"/>
      <c r="DCP26" s="1"/>
      <c r="DCQ26" s="1"/>
      <c r="DCR26" s="1"/>
      <c r="DCS26" s="1"/>
      <c r="DCT26" s="1"/>
      <c r="DCU26" s="1"/>
      <c r="DCV26" s="1"/>
      <c r="DCW26" s="1"/>
      <c r="DCX26" s="1"/>
      <c r="DCY26" s="1"/>
      <c r="DCZ26" s="1"/>
      <c r="DDA26" s="1"/>
      <c r="DDB26" s="1"/>
      <c r="DDC26" s="1"/>
      <c r="DDD26" s="1"/>
      <c r="DDE26" s="1"/>
      <c r="DDF26" s="1"/>
      <c r="DDG26" s="1"/>
      <c r="DDH26" s="1"/>
      <c r="DDI26" s="1"/>
      <c r="DDJ26" s="1"/>
      <c r="DDK26" s="1"/>
      <c r="DDL26" s="1"/>
      <c r="DDM26" s="1"/>
      <c r="DDN26" s="1"/>
      <c r="DDO26" s="1"/>
      <c r="DDP26" s="1"/>
      <c r="DDQ26" s="1"/>
      <c r="DDR26" s="1"/>
      <c r="DDS26" s="1"/>
      <c r="DDT26" s="1"/>
      <c r="DDU26" s="1"/>
      <c r="DDV26" s="1"/>
      <c r="DDW26" s="1"/>
      <c r="DDX26" s="1"/>
      <c r="DDY26" s="1"/>
      <c r="DDZ26" s="1"/>
      <c r="DEA26" s="1"/>
      <c r="DEB26" s="1"/>
      <c r="DEC26" s="1"/>
      <c r="DED26" s="1"/>
      <c r="DEE26" s="1"/>
      <c r="DEF26" s="1"/>
      <c r="DEG26" s="1"/>
      <c r="DEH26" s="1"/>
      <c r="DEI26" s="1"/>
      <c r="DEJ26" s="1"/>
      <c r="DEK26" s="1"/>
      <c r="DEL26" s="1"/>
      <c r="DEM26" s="1"/>
      <c r="DEN26" s="1"/>
      <c r="DEO26" s="1"/>
      <c r="DEP26" s="1"/>
      <c r="DEQ26" s="1"/>
      <c r="DER26" s="1"/>
      <c r="DES26" s="1"/>
      <c r="DET26" s="1"/>
      <c r="DEU26" s="1"/>
      <c r="DEV26" s="1"/>
      <c r="DEW26" s="1"/>
      <c r="DEX26" s="1"/>
      <c r="DEY26" s="1"/>
      <c r="DEZ26" s="1"/>
      <c r="DFA26" s="1"/>
      <c r="DFB26" s="1"/>
      <c r="DFC26" s="1"/>
      <c r="DFD26" s="1"/>
      <c r="DFE26" s="1"/>
      <c r="DFF26" s="1"/>
      <c r="DFG26" s="1"/>
      <c r="DFH26" s="1"/>
      <c r="DFI26" s="1"/>
      <c r="DFJ26" s="1"/>
      <c r="DFK26" s="1"/>
      <c r="DFL26" s="1"/>
      <c r="DFM26" s="1"/>
      <c r="DFN26" s="1"/>
      <c r="DFO26" s="1"/>
      <c r="DFP26" s="1"/>
      <c r="DFQ26" s="1"/>
      <c r="DFR26" s="1"/>
      <c r="DFS26" s="1"/>
      <c r="DFT26" s="1"/>
      <c r="DFU26" s="1"/>
      <c r="DFV26" s="1"/>
      <c r="DFW26" s="1"/>
      <c r="DFX26" s="1"/>
      <c r="DFY26" s="1"/>
      <c r="DFZ26" s="1"/>
      <c r="DGA26" s="1"/>
      <c r="DGB26" s="1"/>
      <c r="DGC26" s="1"/>
      <c r="DGD26" s="1"/>
      <c r="DGE26" s="1"/>
      <c r="DGF26" s="1"/>
      <c r="DGG26" s="1"/>
      <c r="DGH26" s="1"/>
      <c r="DGI26" s="1"/>
      <c r="DGJ26" s="1"/>
      <c r="DGK26" s="1"/>
      <c r="DGL26" s="1"/>
      <c r="DGM26" s="1"/>
      <c r="DGN26" s="1"/>
      <c r="DGO26" s="1"/>
      <c r="DGP26" s="1"/>
      <c r="DGQ26" s="1"/>
      <c r="DGR26" s="1"/>
      <c r="DGS26" s="1"/>
      <c r="DGT26" s="1"/>
      <c r="DGU26" s="1"/>
      <c r="DGV26" s="1"/>
      <c r="DGW26" s="1"/>
      <c r="DGX26" s="1"/>
      <c r="DGY26" s="1"/>
      <c r="DGZ26" s="1"/>
      <c r="DHA26" s="1"/>
      <c r="DHB26" s="1"/>
      <c r="DHC26" s="1"/>
      <c r="DHD26" s="1"/>
      <c r="DHE26" s="1"/>
      <c r="DHF26" s="1"/>
      <c r="DHG26" s="1"/>
      <c r="DHH26" s="1"/>
      <c r="DHI26" s="1"/>
      <c r="DHJ26" s="1"/>
      <c r="DHK26" s="1"/>
      <c r="DHL26" s="1"/>
      <c r="DHM26" s="1"/>
      <c r="DHN26" s="1"/>
      <c r="DHO26" s="1"/>
      <c r="DHP26" s="1"/>
      <c r="DHQ26" s="1"/>
      <c r="DHR26" s="1"/>
      <c r="DHS26" s="1"/>
      <c r="DHT26" s="1"/>
      <c r="DHU26" s="1"/>
      <c r="DHV26" s="1"/>
      <c r="DHW26" s="1"/>
      <c r="DHX26" s="1"/>
      <c r="DHY26" s="1"/>
      <c r="DHZ26" s="1"/>
      <c r="DIA26" s="1"/>
      <c r="DIB26" s="1"/>
      <c r="DIC26" s="1"/>
      <c r="DID26" s="1"/>
      <c r="DIE26" s="1"/>
      <c r="DIF26" s="1"/>
      <c r="DIG26" s="1"/>
      <c r="DIH26" s="1"/>
      <c r="DII26" s="1"/>
      <c r="DIJ26" s="1"/>
      <c r="DIK26" s="1"/>
      <c r="DIL26" s="1"/>
      <c r="DIM26" s="1"/>
      <c r="DIN26" s="1"/>
      <c r="DIO26" s="1"/>
      <c r="DIP26" s="1"/>
      <c r="DIQ26" s="1"/>
      <c r="DIR26" s="1"/>
      <c r="DIS26" s="1"/>
      <c r="DIT26" s="1"/>
      <c r="DIU26" s="1"/>
      <c r="DIV26" s="1"/>
      <c r="DIW26" s="1"/>
      <c r="DIX26" s="1"/>
      <c r="DIY26" s="1"/>
      <c r="DIZ26" s="1"/>
      <c r="DJA26" s="1"/>
      <c r="DJB26" s="1"/>
      <c r="DJC26" s="1"/>
      <c r="DJD26" s="1"/>
      <c r="DJE26" s="1"/>
      <c r="DJF26" s="1"/>
      <c r="DJG26" s="1"/>
      <c r="DJH26" s="1"/>
      <c r="DJI26" s="1"/>
      <c r="DJJ26" s="1"/>
      <c r="DJK26" s="1"/>
      <c r="DJL26" s="1"/>
      <c r="DJM26" s="1"/>
      <c r="DJN26" s="1"/>
      <c r="DJO26" s="1"/>
      <c r="DJP26" s="1"/>
      <c r="DJQ26" s="1"/>
      <c r="DJR26" s="1"/>
      <c r="DJS26" s="1"/>
      <c r="DJT26" s="1"/>
      <c r="DJU26" s="1"/>
      <c r="DJV26" s="1"/>
      <c r="DJW26" s="1"/>
      <c r="DJX26" s="1"/>
      <c r="DJY26" s="1"/>
      <c r="DJZ26" s="1"/>
      <c r="DKA26" s="1"/>
      <c r="DKB26" s="1"/>
      <c r="DKC26" s="1"/>
      <c r="DKD26" s="1"/>
      <c r="DKE26" s="1"/>
      <c r="DKF26" s="1"/>
      <c r="DKG26" s="1"/>
      <c r="DKH26" s="1"/>
      <c r="DKI26" s="1"/>
      <c r="DKJ26" s="1"/>
      <c r="DKK26" s="1"/>
      <c r="DKL26" s="1"/>
      <c r="DKM26" s="1"/>
      <c r="DKN26" s="1"/>
      <c r="DKO26" s="1"/>
      <c r="DKP26" s="1"/>
      <c r="DKQ26" s="1"/>
      <c r="DKR26" s="1"/>
      <c r="DKS26" s="1"/>
      <c r="DKT26" s="1"/>
      <c r="DKU26" s="1"/>
      <c r="DKV26" s="1"/>
      <c r="DKW26" s="1"/>
      <c r="DKX26" s="1"/>
      <c r="DKY26" s="1"/>
      <c r="DKZ26" s="1"/>
      <c r="DLA26" s="1"/>
      <c r="DLB26" s="1"/>
      <c r="DLC26" s="1"/>
      <c r="DLD26" s="1"/>
      <c r="DLE26" s="1"/>
      <c r="DLF26" s="1"/>
      <c r="DLG26" s="1"/>
      <c r="DLH26" s="1"/>
      <c r="DLI26" s="1"/>
      <c r="DLJ26" s="1"/>
      <c r="DLK26" s="1"/>
      <c r="DLL26" s="1"/>
      <c r="DLM26" s="1"/>
      <c r="DLN26" s="1"/>
      <c r="DLO26" s="1"/>
      <c r="DLP26" s="1"/>
      <c r="DLQ26" s="1"/>
      <c r="DLR26" s="1"/>
      <c r="DLS26" s="1"/>
      <c r="DLT26" s="1"/>
      <c r="DLU26" s="1"/>
      <c r="DLV26" s="1"/>
      <c r="DLW26" s="1"/>
      <c r="DLX26" s="1"/>
      <c r="DLY26" s="1"/>
      <c r="DLZ26" s="1"/>
      <c r="DMA26" s="1"/>
      <c r="DMB26" s="1"/>
      <c r="DMC26" s="1"/>
      <c r="DMD26" s="1"/>
      <c r="DME26" s="1"/>
      <c r="DMF26" s="1"/>
      <c r="DMG26" s="1"/>
      <c r="DMH26" s="1"/>
      <c r="DMI26" s="1"/>
      <c r="DMJ26" s="1"/>
      <c r="DMK26" s="1"/>
      <c r="DML26" s="1"/>
      <c r="DMM26" s="1"/>
      <c r="DMN26" s="1"/>
      <c r="DMO26" s="1"/>
      <c r="DMP26" s="1"/>
      <c r="DMQ26" s="1"/>
      <c r="DMR26" s="1"/>
      <c r="DMS26" s="1"/>
      <c r="DMT26" s="1"/>
      <c r="DMU26" s="1"/>
      <c r="DMV26" s="1"/>
      <c r="DMW26" s="1"/>
      <c r="DMX26" s="1"/>
      <c r="DMY26" s="1"/>
      <c r="DMZ26" s="1"/>
      <c r="DNA26" s="1"/>
      <c r="DNB26" s="1"/>
      <c r="DNC26" s="1"/>
      <c r="DND26" s="1"/>
      <c r="DNE26" s="1"/>
      <c r="DNF26" s="1"/>
      <c r="DNG26" s="1"/>
      <c r="DNH26" s="1"/>
      <c r="DNI26" s="1"/>
      <c r="DNJ26" s="1"/>
      <c r="DNK26" s="1"/>
      <c r="DNL26" s="1"/>
      <c r="DNM26" s="1"/>
      <c r="DNN26" s="1"/>
      <c r="DNO26" s="1"/>
      <c r="DNP26" s="1"/>
      <c r="DNQ26" s="1"/>
      <c r="DNR26" s="1"/>
      <c r="DNS26" s="1"/>
      <c r="DNT26" s="1"/>
      <c r="DNU26" s="1"/>
      <c r="DNV26" s="1"/>
      <c r="DNW26" s="1"/>
      <c r="DNX26" s="1"/>
      <c r="DNY26" s="1"/>
      <c r="DNZ26" s="1"/>
      <c r="DOA26" s="1"/>
      <c r="DOB26" s="1"/>
      <c r="DOC26" s="1"/>
      <c r="DOD26" s="1"/>
      <c r="DOE26" s="1"/>
      <c r="DOF26" s="1"/>
      <c r="DOG26" s="1"/>
      <c r="DOH26" s="1"/>
      <c r="DOI26" s="1"/>
      <c r="DOJ26" s="1"/>
      <c r="DOK26" s="1"/>
      <c r="DOL26" s="1"/>
      <c r="DOM26" s="1"/>
      <c r="DON26" s="1"/>
      <c r="DOO26" s="1"/>
      <c r="DOP26" s="1"/>
      <c r="DOQ26" s="1"/>
      <c r="DOR26" s="1"/>
      <c r="DOS26" s="1"/>
      <c r="DOT26" s="1"/>
      <c r="DOU26" s="1"/>
      <c r="DOV26" s="1"/>
      <c r="DOW26" s="1"/>
      <c r="DOX26" s="1"/>
      <c r="DOY26" s="1"/>
      <c r="DOZ26" s="1"/>
      <c r="DPA26" s="1"/>
      <c r="DPB26" s="1"/>
      <c r="DPC26" s="1"/>
      <c r="DPD26" s="1"/>
      <c r="DPE26" s="1"/>
      <c r="DPF26" s="1"/>
      <c r="DPG26" s="1"/>
      <c r="DPH26" s="1"/>
      <c r="DPI26" s="1"/>
      <c r="DPJ26" s="1"/>
      <c r="DPK26" s="1"/>
      <c r="DPL26" s="1"/>
      <c r="DPM26" s="1"/>
      <c r="DPN26" s="1"/>
      <c r="DPO26" s="1"/>
      <c r="DPP26" s="1"/>
      <c r="DPQ26" s="1"/>
      <c r="DPR26" s="1"/>
      <c r="DPS26" s="1"/>
      <c r="DPT26" s="1"/>
      <c r="DPU26" s="1"/>
      <c r="DPV26" s="1"/>
      <c r="DPW26" s="1"/>
      <c r="DPX26" s="1"/>
      <c r="DPY26" s="1"/>
      <c r="DPZ26" s="1"/>
      <c r="DQA26" s="1"/>
      <c r="DQB26" s="1"/>
      <c r="DQC26" s="1"/>
      <c r="DQD26" s="1"/>
      <c r="DQE26" s="1"/>
      <c r="DQF26" s="1"/>
      <c r="DQG26" s="1"/>
      <c r="DQH26" s="1"/>
      <c r="DQI26" s="1"/>
      <c r="DQJ26" s="1"/>
      <c r="DQK26" s="1"/>
      <c r="DQL26" s="1"/>
      <c r="DQM26" s="1"/>
      <c r="DQN26" s="1"/>
      <c r="DQO26" s="1"/>
      <c r="DQP26" s="1"/>
      <c r="DQQ26" s="1"/>
      <c r="DQR26" s="1"/>
      <c r="DQS26" s="1"/>
      <c r="DQT26" s="1"/>
      <c r="DQU26" s="1"/>
      <c r="DQV26" s="1"/>
      <c r="DQW26" s="1"/>
      <c r="DQX26" s="1"/>
      <c r="DQY26" s="1"/>
      <c r="DQZ26" s="1"/>
      <c r="DRA26" s="1"/>
      <c r="DRB26" s="1"/>
      <c r="DRC26" s="1"/>
      <c r="DRD26" s="1"/>
      <c r="DRE26" s="1"/>
      <c r="DRF26" s="1"/>
      <c r="DRG26" s="1"/>
      <c r="DRH26" s="1"/>
      <c r="DRI26" s="1"/>
      <c r="DRJ26" s="1"/>
      <c r="DRK26" s="1"/>
      <c r="DRL26" s="1"/>
      <c r="DRM26" s="1"/>
      <c r="DRN26" s="1"/>
      <c r="DRO26" s="1"/>
      <c r="DRP26" s="1"/>
      <c r="DRQ26" s="1"/>
      <c r="DRR26" s="1"/>
      <c r="DRS26" s="1"/>
      <c r="DRT26" s="1"/>
      <c r="DRU26" s="1"/>
      <c r="DRV26" s="1"/>
      <c r="DRW26" s="1"/>
      <c r="DRX26" s="1"/>
      <c r="DRY26" s="1"/>
      <c r="DRZ26" s="1"/>
      <c r="DSA26" s="1"/>
      <c r="DSB26" s="1"/>
      <c r="DSC26" s="1"/>
      <c r="DSD26" s="1"/>
      <c r="DSE26" s="1"/>
      <c r="DSF26" s="1"/>
      <c r="DSG26" s="1"/>
      <c r="DSH26" s="1"/>
      <c r="DSI26" s="1"/>
      <c r="DSJ26" s="1"/>
      <c r="DSK26" s="1"/>
      <c r="DSL26" s="1"/>
      <c r="DSM26" s="1"/>
      <c r="DSN26" s="1"/>
      <c r="DSO26" s="1"/>
      <c r="DSP26" s="1"/>
      <c r="DSQ26" s="1"/>
      <c r="DSR26" s="1"/>
      <c r="DSS26" s="1"/>
      <c r="DST26" s="1"/>
      <c r="DSU26" s="1"/>
      <c r="DSV26" s="1"/>
      <c r="DSW26" s="1"/>
      <c r="DSX26" s="1"/>
      <c r="DSY26" s="1"/>
      <c r="DSZ26" s="1"/>
      <c r="DTA26" s="1"/>
      <c r="DTB26" s="1"/>
      <c r="DTC26" s="1"/>
      <c r="DTD26" s="1"/>
      <c r="DTE26" s="1"/>
      <c r="DTF26" s="1"/>
      <c r="DTG26" s="1"/>
      <c r="DTH26" s="1"/>
      <c r="DTI26" s="1"/>
      <c r="DTJ26" s="1"/>
      <c r="DTK26" s="1"/>
      <c r="DTL26" s="1"/>
      <c r="DTM26" s="1"/>
      <c r="DTN26" s="1"/>
      <c r="DTO26" s="1"/>
      <c r="DTP26" s="1"/>
      <c r="DTQ26" s="1"/>
      <c r="DTR26" s="1"/>
      <c r="DTS26" s="1"/>
      <c r="DTT26" s="1"/>
      <c r="DTU26" s="1"/>
      <c r="DTV26" s="1"/>
      <c r="DTW26" s="1"/>
      <c r="DTX26" s="1"/>
      <c r="DTY26" s="1"/>
      <c r="DTZ26" s="1"/>
      <c r="DUA26" s="1"/>
      <c r="DUB26" s="1"/>
      <c r="DUC26" s="1"/>
      <c r="DUD26" s="1"/>
      <c r="DUE26" s="1"/>
      <c r="DUF26" s="1"/>
      <c r="DUG26" s="1"/>
      <c r="DUH26" s="1"/>
      <c r="DUI26" s="1"/>
      <c r="DUJ26" s="1"/>
      <c r="DUK26" s="1"/>
      <c r="DUL26" s="1"/>
      <c r="DUM26" s="1"/>
      <c r="DUN26" s="1"/>
      <c r="DUO26" s="1"/>
      <c r="DUP26" s="1"/>
      <c r="DUQ26" s="1"/>
      <c r="DUR26" s="1"/>
      <c r="DUS26" s="1"/>
      <c r="DUT26" s="1"/>
      <c r="DUU26" s="1"/>
      <c r="DUV26" s="1"/>
      <c r="DUW26" s="1"/>
      <c r="DUX26" s="1"/>
      <c r="DUY26" s="1"/>
      <c r="DUZ26" s="1"/>
      <c r="DVA26" s="1"/>
      <c r="DVB26" s="1"/>
      <c r="DVC26" s="1"/>
      <c r="DVD26" s="1"/>
      <c r="DVE26" s="1"/>
      <c r="DVF26" s="1"/>
      <c r="DVG26" s="1"/>
      <c r="DVH26" s="1"/>
      <c r="DVI26" s="1"/>
      <c r="DVJ26" s="1"/>
      <c r="DVK26" s="1"/>
      <c r="DVL26" s="1"/>
      <c r="DVM26" s="1"/>
      <c r="DVN26" s="1"/>
      <c r="DVO26" s="1"/>
      <c r="DVP26" s="1"/>
      <c r="DVQ26" s="1"/>
      <c r="DVR26" s="1"/>
      <c r="DVS26" s="1"/>
      <c r="DVT26" s="1"/>
      <c r="DVU26" s="1"/>
      <c r="DVV26" s="1"/>
      <c r="DVW26" s="1"/>
      <c r="DVX26" s="1"/>
      <c r="DVY26" s="1"/>
      <c r="DVZ26" s="1"/>
      <c r="DWA26" s="1"/>
      <c r="DWB26" s="1"/>
      <c r="DWC26" s="1"/>
      <c r="DWD26" s="1"/>
      <c r="DWE26" s="1"/>
      <c r="DWF26" s="1"/>
      <c r="DWG26" s="1"/>
      <c r="DWH26" s="1"/>
      <c r="DWI26" s="1"/>
      <c r="DWJ26" s="1"/>
      <c r="DWK26" s="1"/>
      <c r="DWL26" s="1"/>
      <c r="DWM26" s="1"/>
      <c r="DWN26" s="1"/>
      <c r="DWO26" s="1"/>
      <c r="DWP26" s="1"/>
      <c r="DWQ26" s="1"/>
      <c r="DWR26" s="1"/>
      <c r="DWS26" s="1"/>
      <c r="DWT26" s="1"/>
      <c r="DWU26" s="1"/>
      <c r="DWV26" s="1"/>
      <c r="DWW26" s="1"/>
      <c r="DWX26" s="1"/>
      <c r="DWY26" s="1"/>
      <c r="DWZ26" s="1"/>
      <c r="DXA26" s="1"/>
      <c r="DXB26" s="1"/>
      <c r="DXC26" s="1"/>
      <c r="DXD26" s="1"/>
      <c r="DXE26" s="1"/>
      <c r="DXF26" s="1"/>
      <c r="DXG26" s="1"/>
      <c r="DXH26" s="1"/>
      <c r="DXI26" s="1"/>
      <c r="DXJ26" s="1"/>
      <c r="DXK26" s="1"/>
      <c r="DXL26" s="1"/>
      <c r="DXM26" s="1"/>
      <c r="DXN26" s="1"/>
      <c r="DXO26" s="1"/>
      <c r="DXP26" s="1"/>
      <c r="DXQ26" s="1"/>
      <c r="DXR26" s="1"/>
      <c r="DXS26" s="1"/>
      <c r="DXT26" s="1"/>
      <c r="DXU26" s="1"/>
      <c r="DXV26" s="1"/>
      <c r="DXW26" s="1"/>
      <c r="DXX26" s="1"/>
      <c r="DXY26" s="1"/>
      <c r="DXZ26" s="1"/>
      <c r="DYA26" s="1"/>
      <c r="DYB26" s="1"/>
      <c r="DYC26" s="1"/>
      <c r="DYD26" s="1"/>
      <c r="DYE26" s="1"/>
      <c r="DYF26" s="1"/>
      <c r="DYG26" s="1"/>
      <c r="DYH26" s="1"/>
      <c r="DYI26" s="1"/>
      <c r="DYJ26" s="1"/>
      <c r="DYK26" s="1"/>
      <c r="DYL26" s="1"/>
      <c r="DYM26" s="1"/>
      <c r="DYN26" s="1"/>
      <c r="DYO26" s="1"/>
      <c r="DYP26" s="1"/>
      <c r="DYQ26" s="1"/>
      <c r="DYR26" s="1"/>
      <c r="DYS26" s="1"/>
      <c r="DYT26" s="1"/>
      <c r="DYU26" s="1"/>
      <c r="DYV26" s="1"/>
      <c r="DYW26" s="1"/>
      <c r="DYX26" s="1"/>
      <c r="DYY26" s="1"/>
      <c r="DYZ26" s="1"/>
      <c r="DZA26" s="1"/>
      <c r="DZB26" s="1"/>
      <c r="DZC26" s="1"/>
      <c r="DZD26" s="1"/>
      <c r="DZE26" s="1"/>
      <c r="DZF26" s="1"/>
      <c r="DZG26" s="1"/>
      <c r="DZH26" s="1"/>
      <c r="DZI26" s="1"/>
      <c r="DZJ26" s="1"/>
      <c r="DZK26" s="1"/>
      <c r="DZL26" s="1"/>
      <c r="DZM26" s="1"/>
      <c r="DZN26" s="1"/>
      <c r="DZO26" s="1"/>
      <c r="DZP26" s="1"/>
      <c r="DZQ26" s="1"/>
      <c r="DZR26" s="1"/>
      <c r="DZS26" s="1"/>
      <c r="DZT26" s="1"/>
      <c r="DZU26" s="1"/>
      <c r="DZV26" s="1"/>
      <c r="DZW26" s="1"/>
      <c r="DZX26" s="1"/>
      <c r="DZY26" s="1"/>
      <c r="DZZ26" s="1"/>
      <c r="EAA26" s="1"/>
      <c r="EAB26" s="1"/>
      <c r="EAC26" s="1"/>
      <c r="EAD26" s="1"/>
      <c r="EAE26" s="1"/>
      <c r="EAF26" s="1"/>
      <c r="EAG26" s="1"/>
      <c r="EAH26" s="1"/>
      <c r="EAI26" s="1"/>
      <c r="EAJ26" s="1"/>
      <c r="EAK26" s="1"/>
      <c r="EAL26" s="1"/>
      <c r="EAM26" s="1"/>
      <c r="EAN26" s="1"/>
      <c r="EAO26" s="1"/>
      <c r="EAP26" s="1"/>
      <c r="EAQ26" s="1"/>
      <c r="EAR26" s="1"/>
      <c r="EAS26" s="1"/>
      <c r="EAT26" s="1"/>
      <c r="EAU26" s="1"/>
      <c r="EAV26" s="1"/>
      <c r="EAW26" s="1"/>
      <c r="EAX26" s="1"/>
      <c r="EAY26" s="1"/>
      <c r="EAZ26" s="1"/>
      <c r="EBA26" s="1"/>
      <c r="EBB26" s="1"/>
      <c r="EBC26" s="1"/>
      <c r="EBD26" s="1"/>
      <c r="EBE26" s="1"/>
      <c r="EBF26" s="1"/>
      <c r="EBG26" s="1"/>
      <c r="EBH26" s="1"/>
      <c r="EBI26" s="1"/>
      <c r="EBJ26" s="1"/>
      <c r="EBK26" s="1"/>
      <c r="EBL26" s="1"/>
      <c r="EBM26" s="1"/>
      <c r="EBN26" s="1"/>
      <c r="EBO26" s="1"/>
      <c r="EBP26" s="1"/>
      <c r="EBQ26" s="1"/>
      <c r="EBR26" s="1"/>
      <c r="EBS26" s="1"/>
      <c r="EBT26" s="1"/>
      <c r="EBU26" s="1"/>
      <c r="EBV26" s="1"/>
      <c r="EBW26" s="1"/>
      <c r="EBX26" s="1"/>
      <c r="EBY26" s="1"/>
      <c r="EBZ26" s="1"/>
      <c r="ECA26" s="1"/>
      <c r="ECB26" s="1"/>
      <c r="ECC26" s="1"/>
      <c r="ECD26" s="1"/>
      <c r="ECE26" s="1"/>
      <c r="ECF26" s="1"/>
      <c r="ECG26" s="1"/>
      <c r="ECH26" s="1"/>
      <c r="ECI26" s="1"/>
      <c r="ECJ26" s="1"/>
      <c r="ECK26" s="1"/>
      <c r="ECL26" s="1"/>
      <c r="ECM26" s="1"/>
      <c r="ECN26" s="1"/>
      <c r="ECO26" s="1"/>
      <c r="ECP26" s="1"/>
      <c r="ECQ26" s="1"/>
      <c r="ECR26" s="1"/>
      <c r="ECS26" s="1"/>
      <c r="ECT26" s="1"/>
      <c r="ECU26" s="1"/>
      <c r="ECV26" s="1"/>
      <c r="ECW26" s="1"/>
      <c r="ECX26" s="1"/>
      <c r="ECY26" s="1"/>
      <c r="ECZ26" s="1"/>
      <c r="EDA26" s="1"/>
      <c r="EDB26" s="1"/>
      <c r="EDC26" s="1"/>
      <c r="EDD26" s="1"/>
      <c r="EDE26" s="1"/>
      <c r="EDF26" s="1"/>
      <c r="EDG26" s="1"/>
      <c r="EDH26" s="1"/>
      <c r="EDI26" s="1"/>
      <c r="EDJ26" s="1"/>
      <c r="EDK26" s="1"/>
      <c r="EDL26" s="1"/>
      <c r="EDM26" s="1"/>
      <c r="EDN26" s="1"/>
      <c r="EDO26" s="1"/>
      <c r="EDP26" s="1"/>
      <c r="EDQ26" s="1"/>
      <c r="EDR26" s="1"/>
      <c r="EDS26" s="1"/>
      <c r="EDT26" s="1"/>
      <c r="EDU26" s="1"/>
      <c r="EDV26" s="1"/>
      <c r="EDW26" s="1"/>
      <c r="EDX26" s="1"/>
      <c r="EDY26" s="1"/>
      <c r="EDZ26" s="1"/>
      <c r="EEA26" s="1"/>
      <c r="EEB26" s="1"/>
      <c r="EEC26" s="1"/>
      <c r="EED26" s="1"/>
      <c r="EEE26" s="1"/>
      <c r="EEF26" s="1"/>
      <c r="EEG26" s="1"/>
      <c r="EEH26" s="1"/>
      <c r="EEI26" s="1"/>
      <c r="EEJ26" s="1"/>
      <c r="EEK26" s="1"/>
      <c r="EEL26" s="1"/>
      <c r="EEM26" s="1"/>
      <c r="EEN26" s="1"/>
      <c r="EEO26" s="1"/>
      <c r="EEP26" s="1"/>
      <c r="EEQ26" s="1"/>
      <c r="EER26" s="1"/>
      <c r="EES26" s="1"/>
      <c r="EET26" s="1"/>
      <c r="EEU26" s="1"/>
      <c r="EEV26" s="1"/>
      <c r="EEW26" s="1"/>
      <c r="EEX26" s="1"/>
      <c r="EEY26" s="1"/>
      <c r="EEZ26" s="1"/>
      <c r="EFA26" s="1"/>
      <c r="EFB26" s="1"/>
      <c r="EFC26" s="1"/>
      <c r="EFD26" s="1"/>
      <c r="EFE26" s="1"/>
      <c r="EFF26" s="1"/>
      <c r="EFG26" s="1"/>
      <c r="EFH26" s="1"/>
      <c r="EFI26" s="1"/>
      <c r="EFJ26" s="1"/>
      <c r="EFK26" s="1"/>
      <c r="EFL26" s="1"/>
      <c r="EFM26" s="1"/>
      <c r="EFN26" s="1"/>
      <c r="EFO26" s="1"/>
      <c r="EFP26" s="1"/>
      <c r="EFQ26" s="1"/>
      <c r="EFR26" s="1"/>
      <c r="EFS26" s="1"/>
      <c r="EFT26" s="1"/>
      <c r="EFU26" s="1"/>
      <c r="EFV26" s="1"/>
      <c r="EFW26" s="1"/>
      <c r="EFX26" s="1"/>
      <c r="EFY26" s="1"/>
      <c r="EFZ26" s="1"/>
      <c r="EGA26" s="1"/>
      <c r="EGB26" s="1"/>
      <c r="EGC26" s="1"/>
      <c r="EGD26" s="1"/>
      <c r="EGE26" s="1"/>
      <c r="EGF26" s="1"/>
      <c r="EGG26" s="1"/>
      <c r="EGH26" s="1"/>
      <c r="EGI26" s="1"/>
      <c r="EGJ26" s="1"/>
      <c r="EGK26" s="1"/>
      <c r="EGL26" s="1"/>
      <c r="EGM26" s="1"/>
      <c r="EGN26" s="1"/>
      <c r="EGO26" s="1"/>
      <c r="EGP26" s="1"/>
      <c r="EGQ26" s="1"/>
      <c r="EGR26" s="1"/>
      <c r="EGS26" s="1"/>
      <c r="EGT26" s="1"/>
      <c r="EGU26" s="1"/>
      <c r="EGV26" s="1"/>
      <c r="EGW26" s="1"/>
      <c r="EGX26" s="1"/>
      <c r="EGY26" s="1"/>
      <c r="EGZ26" s="1"/>
      <c r="EHA26" s="1"/>
      <c r="EHB26" s="1"/>
      <c r="EHC26" s="1"/>
      <c r="EHD26" s="1"/>
      <c r="EHE26" s="1"/>
      <c r="EHF26" s="1"/>
      <c r="EHG26" s="1"/>
      <c r="EHH26" s="1"/>
      <c r="EHI26" s="1"/>
      <c r="EHJ26" s="1"/>
      <c r="EHK26" s="1"/>
      <c r="EHL26" s="1"/>
      <c r="EHM26" s="1"/>
      <c r="EHN26" s="1"/>
      <c r="EHO26" s="1"/>
      <c r="EHP26" s="1"/>
      <c r="EHQ26" s="1"/>
      <c r="EHR26" s="1"/>
      <c r="EHS26" s="1"/>
      <c r="EHT26" s="1"/>
      <c r="EHU26" s="1"/>
      <c r="EHV26" s="1"/>
      <c r="EHW26" s="1"/>
      <c r="EHX26" s="1"/>
      <c r="EHY26" s="1"/>
      <c r="EHZ26" s="1"/>
      <c r="EIA26" s="1"/>
      <c r="EIB26" s="1"/>
      <c r="EIC26" s="1"/>
      <c r="EID26" s="1"/>
      <c r="EIE26" s="1"/>
      <c r="EIF26" s="1"/>
      <c r="EIG26" s="1"/>
      <c r="EIH26" s="1"/>
      <c r="EII26" s="1"/>
      <c r="EIJ26" s="1"/>
      <c r="EIK26" s="1"/>
      <c r="EIL26" s="1"/>
      <c r="EIM26" s="1"/>
      <c r="EIN26" s="1"/>
      <c r="EIO26" s="1"/>
      <c r="EIP26" s="1"/>
      <c r="EIQ26" s="1"/>
      <c r="EIR26" s="1"/>
      <c r="EIS26" s="1"/>
      <c r="EIT26" s="1"/>
      <c r="EIU26" s="1"/>
      <c r="EIV26" s="1"/>
      <c r="EIW26" s="1"/>
      <c r="EIX26" s="1"/>
      <c r="EIY26" s="1"/>
      <c r="EIZ26" s="1"/>
      <c r="EJA26" s="1"/>
      <c r="EJB26" s="1"/>
      <c r="EJC26" s="1"/>
      <c r="EJD26" s="1"/>
      <c r="EJE26" s="1"/>
      <c r="EJF26" s="1"/>
      <c r="EJG26" s="1"/>
      <c r="EJH26" s="1"/>
      <c r="EJI26" s="1"/>
      <c r="EJJ26" s="1"/>
      <c r="EJK26" s="1"/>
      <c r="EJL26" s="1"/>
      <c r="EJM26" s="1"/>
      <c r="EJN26" s="1"/>
      <c r="EJO26" s="1"/>
      <c r="EJP26" s="1"/>
      <c r="EJQ26" s="1"/>
      <c r="EJR26" s="1"/>
      <c r="EJS26" s="1"/>
      <c r="EJT26" s="1"/>
      <c r="EJU26" s="1"/>
      <c r="EJV26" s="1"/>
      <c r="EJW26" s="1"/>
      <c r="EJX26" s="1"/>
      <c r="EJY26" s="1"/>
      <c r="EJZ26" s="1"/>
      <c r="EKA26" s="1"/>
      <c r="EKB26" s="1"/>
      <c r="EKC26" s="1"/>
      <c r="EKD26" s="1"/>
      <c r="EKE26" s="1"/>
      <c r="EKF26" s="1"/>
      <c r="EKG26" s="1"/>
    </row>
    <row r="28" spans="1:3673" ht="15.75" x14ac:dyDescent="0.25">
      <c r="A28" s="179" t="s">
        <v>11</v>
      </c>
      <c r="B28" s="179"/>
      <c r="C28" s="179"/>
      <c r="D28" s="179"/>
      <c r="E28" s="179"/>
      <c r="F28" s="179"/>
      <c r="G28" s="179"/>
      <c r="H28" s="179"/>
      <c r="I28" s="179"/>
      <c r="J28" s="179"/>
      <c r="K28" s="179"/>
      <c r="L28" s="179"/>
      <c r="M28" s="179"/>
      <c r="N28" s="179"/>
      <c r="O28" s="179"/>
      <c r="P28" s="179"/>
      <c r="Q28" s="179"/>
    </row>
    <row r="29" spans="1:3673" ht="5.25" customHeight="1" x14ac:dyDescent="0.2"/>
    <row r="30" spans="1:3673" ht="15" x14ac:dyDescent="0.2">
      <c r="C30" s="180" t="s">
        <v>1</v>
      </c>
      <c r="D30" s="180"/>
      <c r="E30" s="180"/>
      <c r="F30" s="180"/>
      <c r="G30" s="180"/>
      <c r="H30" s="180"/>
      <c r="I30" s="180"/>
      <c r="J30" s="180"/>
      <c r="K30" s="180"/>
      <c r="L30" s="152"/>
      <c r="M30" s="181" t="s">
        <v>2</v>
      </c>
      <c r="N30" s="181"/>
      <c r="O30" s="181"/>
      <c r="P30" s="181"/>
      <c r="Q30" s="181"/>
    </row>
    <row r="31" spans="1:3673" x14ac:dyDescent="0.2">
      <c r="C31" s="182" t="s">
        <v>174</v>
      </c>
      <c r="D31" s="182"/>
      <c r="E31" s="182"/>
      <c r="F31" s="182"/>
      <c r="G31" s="156"/>
      <c r="H31" s="182" t="s">
        <v>175</v>
      </c>
      <c r="I31" s="182"/>
      <c r="J31" s="182"/>
      <c r="K31" s="182"/>
      <c r="L31" s="153"/>
      <c r="M31" s="182" t="s">
        <v>174</v>
      </c>
      <c r="N31" s="182"/>
      <c r="O31" s="167"/>
      <c r="P31" s="182" t="s">
        <v>175</v>
      </c>
      <c r="Q31" s="182"/>
    </row>
    <row r="32" spans="1:3673" x14ac:dyDescent="0.2">
      <c r="C32" s="4">
        <v>2021</v>
      </c>
      <c r="D32" s="4">
        <v>2021</v>
      </c>
      <c r="E32" s="4">
        <v>2021</v>
      </c>
      <c r="F32" s="4">
        <v>2021</v>
      </c>
      <c r="G32" s="157"/>
      <c r="H32" s="4">
        <v>2021</v>
      </c>
      <c r="I32" s="4">
        <v>2021</v>
      </c>
      <c r="J32" s="4">
        <v>2021</v>
      </c>
      <c r="K32" s="4">
        <v>2021</v>
      </c>
      <c r="L32" s="154"/>
      <c r="M32" s="5">
        <v>2020</v>
      </c>
      <c r="N32" s="4">
        <v>2021</v>
      </c>
      <c r="O32" s="157"/>
      <c r="P32" s="5">
        <v>2020</v>
      </c>
      <c r="Q32" s="5">
        <v>2021</v>
      </c>
    </row>
    <row r="33" spans="1:3673" x14ac:dyDescent="0.2">
      <c r="C33" s="3" t="s">
        <v>217</v>
      </c>
      <c r="D33" s="3" t="s">
        <v>218</v>
      </c>
      <c r="E33" s="3" t="s">
        <v>219</v>
      </c>
      <c r="F33" s="3" t="s">
        <v>220</v>
      </c>
      <c r="G33" s="157"/>
      <c r="H33" s="3" t="s">
        <v>217</v>
      </c>
      <c r="I33" s="3" t="s">
        <v>218</v>
      </c>
      <c r="J33" s="3" t="s">
        <v>219</v>
      </c>
      <c r="K33" s="3" t="s">
        <v>220</v>
      </c>
      <c r="L33" s="154"/>
      <c r="M33" s="3" t="s">
        <v>220</v>
      </c>
      <c r="N33" s="3" t="s">
        <v>220</v>
      </c>
      <c r="O33" s="157"/>
      <c r="P33" s="3" t="s">
        <v>220</v>
      </c>
      <c r="Q33" s="3" t="s">
        <v>220</v>
      </c>
    </row>
    <row r="34" spans="1:3673" ht="5.25" customHeight="1" x14ac:dyDescent="0.2">
      <c r="C34" s="6"/>
      <c r="D34" s="6"/>
      <c r="E34" s="6"/>
      <c r="F34" s="6"/>
      <c r="G34" s="158"/>
      <c r="H34" s="6"/>
      <c r="I34" s="6"/>
      <c r="J34" s="6"/>
      <c r="K34" s="6"/>
      <c r="L34" s="155"/>
      <c r="M34" s="6"/>
      <c r="N34" s="6"/>
      <c r="O34" s="158"/>
      <c r="P34" s="6"/>
      <c r="Q34" s="6"/>
    </row>
    <row r="35" spans="1:3673" s="160" customFormat="1" x14ac:dyDescent="0.2">
      <c r="A35" s="138" t="s">
        <v>155</v>
      </c>
      <c r="B35" s="147"/>
      <c r="C35" s="139">
        <v>20813.182199999999</v>
      </c>
      <c r="D35" s="139">
        <v>19736.745200000001</v>
      </c>
      <c r="E35" s="139">
        <v>17094.476500000001</v>
      </c>
      <c r="F35" s="139">
        <v>15893.305899999999</v>
      </c>
      <c r="G35" s="149"/>
      <c r="H35" s="140">
        <v>5.5797022800000002</v>
      </c>
      <c r="I35" s="140">
        <v>5.3076026699999996</v>
      </c>
      <c r="J35" s="140">
        <v>4.6094274400000002</v>
      </c>
      <c r="K35" s="140">
        <v>4.2940721899999996</v>
      </c>
      <c r="L35" s="149"/>
      <c r="M35" s="139">
        <v>22266.748</v>
      </c>
      <c r="N35" s="139">
        <f>F35</f>
        <v>15893.305899999999</v>
      </c>
      <c r="O35" s="149"/>
      <c r="P35" s="140">
        <v>6.24896458</v>
      </c>
      <c r="Q35" s="140">
        <f>K35</f>
        <v>4.2940721899999996</v>
      </c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  <c r="IW35" s="1"/>
      <c r="IX35" s="1"/>
      <c r="IY35" s="1"/>
      <c r="IZ35" s="1"/>
      <c r="JA35" s="1"/>
      <c r="JB35" s="1"/>
      <c r="JC35" s="1"/>
      <c r="JD35" s="1"/>
      <c r="JE35" s="1"/>
      <c r="JF35" s="1"/>
      <c r="JG35" s="1"/>
      <c r="JH35" s="1"/>
      <c r="JI35" s="1"/>
      <c r="JJ35" s="1"/>
      <c r="JK35" s="1"/>
      <c r="JL35" s="1"/>
      <c r="JM35" s="1"/>
      <c r="JN35" s="1"/>
      <c r="JO35" s="1"/>
      <c r="JP35" s="1"/>
      <c r="JQ35" s="1"/>
      <c r="JR35" s="1"/>
      <c r="JS35" s="1"/>
      <c r="JT35" s="1"/>
      <c r="JU35" s="1"/>
      <c r="JV35" s="1"/>
      <c r="JW35" s="1"/>
      <c r="JX35" s="1"/>
      <c r="JY35" s="1"/>
      <c r="JZ35" s="1"/>
      <c r="KA35" s="1"/>
      <c r="KB35" s="1"/>
      <c r="KC35" s="1"/>
      <c r="KD35" s="1"/>
      <c r="KE35" s="1"/>
      <c r="KF35" s="1"/>
      <c r="KG35" s="1"/>
      <c r="KH35" s="1"/>
      <c r="KI35" s="1"/>
      <c r="KJ35" s="1"/>
      <c r="KK35" s="1"/>
      <c r="KL35" s="1"/>
      <c r="KM35" s="1"/>
      <c r="KN35" s="1"/>
      <c r="KO35" s="1"/>
      <c r="KP35" s="1"/>
      <c r="KQ35" s="1"/>
      <c r="KR35" s="1"/>
      <c r="KS35" s="1"/>
      <c r="KT35" s="1"/>
      <c r="KU35" s="1"/>
      <c r="KV35" s="1"/>
      <c r="KW35" s="1"/>
      <c r="KX35" s="1"/>
      <c r="KY35" s="1"/>
      <c r="KZ35" s="1"/>
      <c r="LA35" s="1"/>
      <c r="LB35" s="1"/>
      <c r="LC35" s="1"/>
      <c r="LD35" s="1"/>
      <c r="LE35" s="1"/>
      <c r="LF35" s="1"/>
      <c r="LG35" s="1"/>
      <c r="LH35" s="1"/>
      <c r="LI35" s="1"/>
      <c r="LJ35" s="1"/>
      <c r="LK35" s="1"/>
      <c r="LL35" s="1"/>
      <c r="LM35" s="1"/>
      <c r="LN35" s="1"/>
      <c r="LO35" s="1"/>
      <c r="LP35" s="1"/>
      <c r="LQ35" s="1"/>
      <c r="LR35" s="1"/>
      <c r="LS35" s="1"/>
      <c r="LT35" s="1"/>
      <c r="LU35" s="1"/>
      <c r="LV35" s="1"/>
      <c r="LW35" s="1"/>
      <c r="LX35" s="1"/>
      <c r="LY35" s="1"/>
      <c r="LZ35" s="1"/>
      <c r="MA35" s="1"/>
      <c r="MB35" s="1"/>
      <c r="MC35" s="1"/>
      <c r="MD35" s="1"/>
      <c r="ME35" s="1"/>
      <c r="MF35" s="1"/>
      <c r="MG35" s="1"/>
      <c r="MH35" s="1"/>
      <c r="MI35" s="1"/>
      <c r="MJ35" s="1"/>
      <c r="MK35" s="1"/>
      <c r="ML35" s="1"/>
      <c r="MM35" s="1"/>
      <c r="MN35" s="1"/>
      <c r="MO35" s="1"/>
      <c r="MP35" s="1"/>
      <c r="MQ35" s="1"/>
      <c r="MR35" s="1"/>
      <c r="MS35" s="1"/>
      <c r="MT35" s="1"/>
      <c r="MU35" s="1"/>
      <c r="MV35" s="1"/>
      <c r="MW35" s="1"/>
      <c r="MX35" s="1"/>
      <c r="MY35" s="1"/>
      <c r="MZ35" s="1"/>
      <c r="NA35" s="1"/>
      <c r="NB35" s="1"/>
      <c r="NC35" s="1"/>
      <c r="ND35" s="1"/>
      <c r="NE35" s="1"/>
      <c r="NF35" s="1"/>
      <c r="NG35" s="1"/>
      <c r="NH35" s="1"/>
      <c r="NI35" s="1"/>
      <c r="NJ35" s="1"/>
      <c r="NK35" s="1"/>
      <c r="NL35" s="1"/>
      <c r="NM35" s="1"/>
      <c r="NN35" s="1"/>
      <c r="NO35" s="1"/>
      <c r="NP35" s="1"/>
      <c r="NQ35" s="1"/>
      <c r="NR35" s="1"/>
      <c r="NS35" s="1"/>
      <c r="NT35" s="1"/>
      <c r="NU35" s="1"/>
      <c r="NV35" s="1"/>
      <c r="NW35" s="1"/>
      <c r="NX35" s="1"/>
      <c r="NY35" s="1"/>
      <c r="NZ35" s="1"/>
      <c r="OA35" s="1"/>
      <c r="OB35" s="1"/>
      <c r="OC35" s="1"/>
      <c r="OD35" s="1"/>
      <c r="OE35" s="1"/>
      <c r="OF35" s="1"/>
      <c r="OG35" s="1"/>
      <c r="OH35" s="1"/>
      <c r="OI35" s="1"/>
      <c r="OJ35" s="1"/>
      <c r="OK35" s="1"/>
      <c r="OL35" s="1"/>
      <c r="OM35" s="1"/>
      <c r="ON35" s="1"/>
      <c r="OO35" s="1"/>
      <c r="OP35" s="1"/>
      <c r="OQ35" s="1"/>
      <c r="OR35" s="1"/>
      <c r="OS35" s="1"/>
      <c r="OT35" s="1"/>
      <c r="OU35" s="1"/>
      <c r="OV35" s="1"/>
      <c r="OW35" s="1"/>
      <c r="OX35" s="1"/>
      <c r="OY35" s="1"/>
      <c r="OZ35" s="1"/>
      <c r="PA35" s="1"/>
      <c r="PB35" s="1"/>
      <c r="PC35" s="1"/>
      <c r="PD35" s="1"/>
      <c r="PE35" s="1"/>
      <c r="PF35" s="1"/>
      <c r="PG35" s="1"/>
      <c r="PH35" s="1"/>
      <c r="PI35" s="1"/>
      <c r="PJ35" s="1"/>
      <c r="PK35" s="1"/>
      <c r="PL35" s="1"/>
      <c r="PM35" s="1"/>
      <c r="PN35" s="1"/>
      <c r="PO35" s="1"/>
      <c r="PP35" s="1"/>
      <c r="PQ35" s="1"/>
      <c r="PR35" s="1"/>
      <c r="PS35" s="1"/>
      <c r="PT35" s="1"/>
      <c r="PU35" s="1"/>
      <c r="PV35" s="1"/>
      <c r="PW35" s="1"/>
      <c r="PX35" s="1"/>
      <c r="PY35" s="1"/>
      <c r="PZ35" s="1"/>
      <c r="QA35" s="1"/>
      <c r="QB35" s="1"/>
      <c r="QC35" s="1"/>
      <c r="QD35" s="1"/>
      <c r="QE35" s="1"/>
      <c r="QF35" s="1"/>
      <c r="QG35" s="1"/>
      <c r="QH35" s="1"/>
      <c r="QI35" s="1"/>
      <c r="QJ35" s="1"/>
      <c r="QK35" s="1"/>
      <c r="QL35" s="1"/>
      <c r="QM35" s="1"/>
      <c r="QN35" s="1"/>
      <c r="QO35" s="1"/>
      <c r="QP35" s="1"/>
      <c r="QQ35" s="1"/>
      <c r="QR35" s="1"/>
      <c r="QS35" s="1"/>
      <c r="QT35" s="1"/>
      <c r="QU35" s="1"/>
      <c r="QV35" s="1"/>
      <c r="QW35" s="1"/>
      <c r="QX35" s="1"/>
      <c r="QY35" s="1"/>
      <c r="QZ35" s="1"/>
      <c r="RA35" s="1"/>
      <c r="RB35" s="1"/>
      <c r="RC35" s="1"/>
      <c r="RD35" s="1"/>
      <c r="RE35" s="1"/>
      <c r="RF35" s="1"/>
      <c r="RG35" s="1"/>
      <c r="RH35" s="1"/>
      <c r="RI35" s="1"/>
      <c r="RJ35" s="1"/>
      <c r="RK35" s="1"/>
      <c r="RL35" s="1"/>
      <c r="RM35" s="1"/>
      <c r="RN35" s="1"/>
      <c r="RO35" s="1"/>
      <c r="RP35" s="1"/>
      <c r="RQ35" s="1"/>
      <c r="RR35" s="1"/>
      <c r="RS35" s="1"/>
      <c r="RT35" s="1"/>
      <c r="RU35" s="1"/>
      <c r="RV35" s="1"/>
      <c r="RW35" s="1"/>
      <c r="RX35" s="1"/>
      <c r="RY35" s="1"/>
      <c r="RZ35" s="1"/>
      <c r="SA35" s="1"/>
      <c r="SB35" s="1"/>
      <c r="SC35" s="1"/>
      <c r="SD35" s="1"/>
      <c r="SE35" s="1"/>
      <c r="SF35" s="1"/>
      <c r="SG35" s="1"/>
      <c r="SH35" s="1"/>
      <c r="SI35" s="1"/>
      <c r="SJ35" s="1"/>
      <c r="SK35" s="1"/>
      <c r="SL35" s="1"/>
      <c r="SM35" s="1"/>
      <c r="SN35" s="1"/>
      <c r="SO35" s="1"/>
      <c r="SP35" s="1"/>
      <c r="SQ35" s="1"/>
      <c r="SR35" s="1"/>
      <c r="SS35" s="1"/>
      <c r="ST35" s="1"/>
      <c r="SU35" s="1"/>
      <c r="SV35" s="1"/>
      <c r="SW35" s="1"/>
      <c r="SX35" s="1"/>
      <c r="SY35" s="1"/>
      <c r="SZ35" s="1"/>
      <c r="TA35" s="1"/>
      <c r="TB35" s="1"/>
      <c r="TC35" s="1"/>
      <c r="TD35" s="1"/>
      <c r="TE35" s="1"/>
      <c r="TF35" s="1"/>
      <c r="TG35" s="1"/>
      <c r="TH35" s="1"/>
      <c r="TI35" s="1"/>
      <c r="TJ35" s="1"/>
      <c r="TK35" s="1"/>
      <c r="TL35" s="1"/>
      <c r="TM35" s="1"/>
      <c r="TN35" s="1"/>
      <c r="TO35" s="1"/>
      <c r="TP35" s="1"/>
      <c r="TQ35" s="1"/>
      <c r="TR35" s="1"/>
      <c r="TS35" s="1"/>
      <c r="TT35" s="1"/>
      <c r="TU35" s="1"/>
      <c r="TV35" s="1"/>
      <c r="TW35" s="1"/>
      <c r="TX35" s="1"/>
      <c r="TY35" s="1"/>
      <c r="TZ35" s="1"/>
      <c r="UA35" s="1"/>
      <c r="UB35" s="1"/>
      <c r="UC35" s="1"/>
      <c r="UD35" s="1"/>
      <c r="UE35" s="1"/>
      <c r="UF35" s="1"/>
      <c r="UG35" s="1"/>
      <c r="UH35" s="1"/>
      <c r="UI35" s="1"/>
      <c r="UJ35" s="1"/>
      <c r="UK35" s="1"/>
      <c r="UL35" s="1"/>
      <c r="UM35" s="1"/>
      <c r="UN35" s="1"/>
      <c r="UO35" s="1"/>
      <c r="UP35" s="1"/>
      <c r="UQ35" s="1"/>
      <c r="UR35" s="1"/>
      <c r="US35" s="1"/>
      <c r="UT35" s="1"/>
      <c r="UU35" s="1"/>
      <c r="UV35" s="1"/>
      <c r="UW35" s="1"/>
      <c r="UX35" s="1"/>
      <c r="UY35" s="1"/>
      <c r="UZ35" s="1"/>
      <c r="VA35" s="1"/>
      <c r="VB35" s="1"/>
      <c r="VC35" s="1"/>
      <c r="VD35" s="1"/>
      <c r="VE35" s="1"/>
      <c r="VF35" s="1"/>
      <c r="VG35" s="1"/>
      <c r="VH35" s="1"/>
      <c r="VI35" s="1"/>
      <c r="VJ35" s="1"/>
      <c r="VK35" s="1"/>
      <c r="VL35" s="1"/>
      <c r="VM35" s="1"/>
      <c r="VN35" s="1"/>
      <c r="VO35" s="1"/>
      <c r="VP35" s="1"/>
      <c r="VQ35" s="1"/>
      <c r="VR35" s="1"/>
      <c r="VS35" s="1"/>
      <c r="VT35" s="1"/>
      <c r="VU35" s="1"/>
      <c r="VV35" s="1"/>
      <c r="VW35" s="1"/>
      <c r="VX35" s="1"/>
      <c r="VY35" s="1"/>
      <c r="VZ35" s="1"/>
      <c r="WA35" s="1"/>
      <c r="WB35" s="1"/>
      <c r="WC35" s="1"/>
      <c r="WD35" s="1"/>
      <c r="WE35" s="1"/>
      <c r="WF35" s="1"/>
      <c r="WG35" s="1"/>
      <c r="WH35" s="1"/>
      <c r="WI35" s="1"/>
      <c r="WJ35" s="1"/>
      <c r="WK35" s="1"/>
      <c r="WL35" s="1"/>
      <c r="WM35" s="1"/>
      <c r="WN35" s="1"/>
      <c r="WO35" s="1"/>
      <c r="WP35" s="1"/>
      <c r="WQ35" s="1"/>
      <c r="WR35" s="1"/>
      <c r="WS35" s="1"/>
      <c r="WT35" s="1"/>
      <c r="WU35" s="1"/>
      <c r="WV35" s="1"/>
      <c r="WW35" s="1"/>
      <c r="WX35" s="1"/>
      <c r="WY35" s="1"/>
      <c r="WZ35" s="1"/>
      <c r="XA35" s="1"/>
      <c r="XB35" s="1"/>
      <c r="XC35" s="1"/>
      <c r="XD35" s="1"/>
      <c r="XE35" s="1"/>
      <c r="XF35" s="1"/>
      <c r="XG35" s="1"/>
      <c r="XH35" s="1"/>
      <c r="XI35" s="1"/>
      <c r="XJ35" s="1"/>
      <c r="XK35" s="1"/>
      <c r="XL35" s="1"/>
      <c r="XM35" s="1"/>
      <c r="XN35" s="1"/>
      <c r="XO35" s="1"/>
      <c r="XP35" s="1"/>
      <c r="XQ35" s="1"/>
      <c r="XR35" s="1"/>
      <c r="XS35" s="1"/>
      <c r="XT35" s="1"/>
      <c r="XU35" s="1"/>
      <c r="XV35" s="1"/>
      <c r="XW35" s="1"/>
      <c r="XX35" s="1"/>
      <c r="XY35" s="1"/>
      <c r="XZ35" s="1"/>
      <c r="YA35" s="1"/>
      <c r="YB35" s="1"/>
      <c r="YC35" s="1"/>
      <c r="YD35" s="1"/>
      <c r="YE35" s="1"/>
      <c r="YF35" s="1"/>
      <c r="YG35" s="1"/>
      <c r="YH35" s="1"/>
      <c r="YI35" s="1"/>
      <c r="YJ35" s="1"/>
      <c r="YK35" s="1"/>
      <c r="YL35" s="1"/>
      <c r="YM35" s="1"/>
      <c r="YN35" s="1"/>
      <c r="YO35" s="1"/>
      <c r="YP35" s="1"/>
      <c r="YQ35" s="1"/>
      <c r="YR35" s="1"/>
      <c r="YS35" s="1"/>
      <c r="YT35" s="1"/>
      <c r="YU35" s="1"/>
      <c r="YV35" s="1"/>
      <c r="YW35" s="1"/>
      <c r="YX35" s="1"/>
      <c r="YY35" s="1"/>
      <c r="YZ35" s="1"/>
      <c r="ZA35" s="1"/>
      <c r="ZB35" s="1"/>
      <c r="ZC35" s="1"/>
      <c r="ZD35" s="1"/>
      <c r="ZE35" s="1"/>
      <c r="ZF35" s="1"/>
      <c r="ZG35" s="1"/>
      <c r="ZH35" s="1"/>
      <c r="ZI35" s="1"/>
      <c r="ZJ35" s="1"/>
      <c r="ZK35" s="1"/>
      <c r="ZL35" s="1"/>
      <c r="ZM35" s="1"/>
      <c r="ZN35" s="1"/>
      <c r="ZO35" s="1"/>
      <c r="ZP35" s="1"/>
      <c r="ZQ35" s="1"/>
      <c r="ZR35" s="1"/>
      <c r="ZS35" s="1"/>
      <c r="ZT35" s="1"/>
      <c r="ZU35" s="1"/>
      <c r="ZV35" s="1"/>
      <c r="ZW35" s="1"/>
      <c r="ZX35" s="1"/>
      <c r="ZY35" s="1"/>
      <c r="ZZ35" s="1"/>
      <c r="AAA35" s="1"/>
      <c r="AAB35" s="1"/>
      <c r="AAC35" s="1"/>
      <c r="AAD35" s="1"/>
      <c r="AAE35" s="1"/>
      <c r="AAF35" s="1"/>
      <c r="AAG35" s="1"/>
      <c r="AAH35" s="1"/>
      <c r="AAI35" s="1"/>
      <c r="AAJ35" s="1"/>
      <c r="AAK35" s="1"/>
      <c r="AAL35" s="1"/>
      <c r="AAM35" s="1"/>
      <c r="AAN35" s="1"/>
      <c r="AAO35" s="1"/>
      <c r="AAP35" s="1"/>
      <c r="AAQ35" s="1"/>
      <c r="AAR35" s="1"/>
      <c r="AAS35" s="1"/>
      <c r="AAT35" s="1"/>
      <c r="AAU35" s="1"/>
      <c r="AAV35" s="1"/>
      <c r="AAW35" s="1"/>
      <c r="AAX35" s="1"/>
      <c r="AAY35" s="1"/>
      <c r="AAZ35" s="1"/>
      <c r="ABA35" s="1"/>
      <c r="ABB35" s="1"/>
      <c r="ABC35" s="1"/>
      <c r="ABD35" s="1"/>
      <c r="ABE35" s="1"/>
      <c r="ABF35" s="1"/>
      <c r="ABG35" s="1"/>
      <c r="ABH35" s="1"/>
      <c r="ABI35" s="1"/>
      <c r="ABJ35" s="1"/>
      <c r="ABK35" s="1"/>
      <c r="ABL35" s="1"/>
      <c r="ABM35" s="1"/>
      <c r="ABN35" s="1"/>
      <c r="ABO35" s="1"/>
      <c r="ABP35" s="1"/>
      <c r="ABQ35" s="1"/>
      <c r="ABR35" s="1"/>
      <c r="ABS35" s="1"/>
      <c r="ABT35" s="1"/>
      <c r="ABU35" s="1"/>
      <c r="ABV35" s="1"/>
      <c r="ABW35" s="1"/>
      <c r="ABX35" s="1"/>
      <c r="ABY35" s="1"/>
      <c r="ABZ35" s="1"/>
      <c r="ACA35" s="1"/>
      <c r="ACB35" s="1"/>
      <c r="ACC35" s="1"/>
      <c r="ACD35" s="1"/>
      <c r="ACE35" s="1"/>
      <c r="ACF35" s="1"/>
      <c r="ACG35" s="1"/>
      <c r="ACH35" s="1"/>
      <c r="ACI35" s="1"/>
      <c r="ACJ35" s="1"/>
      <c r="ACK35" s="1"/>
      <c r="ACL35" s="1"/>
      <c r="ACM35" s="1"/>
      <c r="ACN35" s="1"/>
      <c r="ACO35" s="1"/>
      <c r="ACP35" s="1"/>
      <c r="ACQ35" s="1"/>
      <c r="ACR35" s="1"/>
      <c r="ACS35" s="1"/>
      <c r="ACT35" s="1"/>
      <c r="ACU35" s="1"/>
      <c r="ACV35" s="1"/>
      <c r="ACW35" s="1"/>
      <c r="ACX35" s="1"/>
      <c r="ACY35" s="1"/>
      <c r="ACZ35" s="1"/>
      <c r="ADA35" s="1"/>
      <c r="ADB35" s="1"/>
      <c r="ADC35" s="1"/>
      <c r="ADD35" s="1"/>
      <c r="ADE35" s="1"/>
      <c r="ADF35" s="1"/>
      <c r="ADG35" s="1"/>
      <c r="ADH35" s="1"/>
      <c r="ADI35" s="1"/>
      <c r="ADJ35" s="1"/>
      <c r="ADK35" s="1"/>
      <c r="ADL35" s="1"/>
      <c r="ADM35" s="1"/>
      <c r="ADN35" s="1"/>
      <c r="ADO35" s="1"/>
      <c r="ADP35" s="1"/>
      <c r="ADQ35" s="1"/>
      <c r="ADR35" s="1"/>
      <c r="ADS35" s="1"/>
      <c r="ADT35" s="1"/>
      <c r="ADU35" s="1"/>
      <c r="ADV35" s="1"/>
      <c r="ADW35" s="1"/>
      <c r="ADX35" s="1"/>
      <c r="ADY35" s="1"/>
      <c r="ADZ35" s="1"/>
      <c r="AEA35" s="1"/>
      <c r="AEB35" s="1"/>
      <c r="AEC35" s="1"/>
      <c r="AED35" s="1"/>
      <c r="AEE35" s="1"/>
      <c r="AEF35" s="1"/>
      <c r="AEG35" s="1"/>
      <c r="AEH35" s="1"/>
      <c r="AEI35" s="1"/>
      <c r="AEJ35" s="1"/>
      <c r="AEK35" s="1"/>
      <c r="AEL35" s="1"/>
      <c r="AEM35" s="1"/>
      <c r="AEN35" s="1"/>
      <c r="AEO35" s="1"/>
      <c r="AEP35" s="1"/>
      <c r="AEQ35" s="1"/>
      <c r="AER35" s="1"/>
      <c r="AES35" s="1"/>
      <c r="AET35" s="1"/>
      <c r="AEU35" s="1"/>
      <c r="AEV35" s="1"/>
      <c r="AEW35" s="1"/>
      <c r="AEX35" s="1"/>
      <c r="AEY35" s="1"/>
      <c r="AEZ35" s="1"/>
      <c r="AFA35" s="1"/>
      <c r="AFB35" s="1"/>
      <c r="AFC35" s="1"/>
      <c r="AFD35" s="1"/>
      <c r="AFE35" s="1"/>
      <c r="AFF35" s="1"/>
      <c r="AFG35" s="1"/>
      <c r="AFH35" s="1"/>
      <c r="AFI35" s="1"/>
      <c r="AFJ35" s="1"/>
      <c r="AFK35" s="1"/>
      <c r="AFL35" s="1"/>
      <c r="AFM35" s="1"/>
      <c r="AFN35" s="1"/>
      <c r="AFO35" s="1"/>
      <c r="AFP35" s="1"/>
      <c r="AFQ35" s="1"/>
      <c r="AFR35" s="1"/>
      <c r="AFS35" s="1"/>
      <c r="AFT35" s="1"/>
      <c r="AFU35" s="1"/>
      <c r="AFV35" s="1"/>
      <c r="AFW35" s="1"/>
      <c r="AFX35" s="1"/>
      <c r="AFY35" s="1"/>
      <c r="AFZ35" s="1"/>
      <c r="AGA35" s="1"/>
      <c r="AGB35" s="1"/>
      <c r="AGC35" s="1"/>
      <c r="AGD35" s="1"/>
      <c r="AGE35" s="1"/>
      <c r="AGF35" s="1"/>
      <c r="AGG35" s="1"/>
      <c r="AGH35" s="1"/>
      <c r="AGI35" s="1"/>
      <c r="AGJ35" s="1"/>
      <c r="AGK35" s="1"/>
      <c r="AGL35" s="1"/>
      <c r="AGM35" s="1"/>
      <c r="AGN35" s="1"/>
      <c r="AGO35" s="1"/>
      <c r="AGP35" s="1"/>
      <c r="AGQ35" s="1"/>
      <c r="AGR35" s="1"/>
      <c r="AGS35" s="1"/>
      <c r="AGT35" s="1"/>
      <c r="AGU35" s="1"/>
      <c r="AGV35" s="1"/>
      <c r="AGW35" s="1"/>
      <c r="AGX35" s="1"/>
      <c r="AGY35" s="1"/>
      <c r="AGZ35" s="1"/>
      <c r="AHA35" s="1"/>
      <c r="AHB35" s="1"/>
      <c r="AHC35" s="1"/>
      <c r="AHD35" s="1"/>
      <c r="AHE35" s="1"/>
      <c r="AHF35" s="1"/>
      <c r="AHG35" s="1"/>
      <c r="AHH35" s="1"/>
      <c r="AHI35" s="1"/>
      <c r="AHJ35" s="1"/>
      <c r="AHK35" s="1"/>
      <c r="AHL35" s="1"/>
      <c r="AHM35" s="1"/>
      <c r="AHN35" s="1"/>
      <c r="AHO35" s="1"/>
      <c r="AHP35" s="1"/>
      <c r="AHQ35" s="1"/>
      <c r="AHR35" s="1"/>
      <c r="AHS35" s="1"/>
      <c r="AHT35" s="1"/>
      <c r="AHU35" s="1"/>
      <c r="AHV35" s="1"/>
      <c r="AHW35" s="1"/>
      <c r="AHX35" s="1"/>
      <c r="AHY35" s="1"/>
      <c r="AHZ35" s="1"/>
      <c r="AIA35" s="1"/>
      <c r="AIB35" s="1"/>
      <c r="AIC35" s="1"/>
      <c r="AID35" s="1"/>
      <c r="AIE35" s="1"/>
      <c r="AIF35" s="1"/>
      <c r="AIG35" s="1"/>
      <c r="AIH35" s="1"/>
      <c r="AII35" s="1"/>
      <c r="AIJ35" s="1"/>
      <c r="AIK35" s="1"/>
      <c r="AIL35" s="1"/>
      <c r="AIM35" s="1"/>
      <c r="AIN35" s="1"/>
      <c r="AIO35" s="1"/>
      <c r="AIP35" s="1"/>
      <c r="AIQ35" s="1"/>
      <c r="AIR35" s="1"/>
      <c r="AIS35" s="1"/>
      <c r="AIT35" s="1"/>
      <c r="AIU35" s="1"/>
      <c r="AIV35" s="1"/>
      <c r="AIW35" s="1"/>
      <c r="AIX35" s="1"/>
      <c r="AIY35" s="1"/>
      <c r="AIZ35" s="1"/>
      <c r="AJA35" s="1"/>
      <c r="AJB35" s="1"/>
      <c r="AJC35" s="1"/>
      <c r="AJD35" s="1"/>
      <c r="AJE35" s="1"/>
      <c r="AJF35" s="1"/>
      <c r="AJG35" s="1"/>
      <c r="AJH35" s="1"/>
      <c r="AJI35" s="1"/>
      <c r="AJJ35" s="1"/>
      <c r="AJK35" s="1"/>
      <c r="AJL35" s="1"/>
      <c r="AJM35" s="1"/>
      <c r="AJN35" s="1"/>
      <c r="AJO35" s="1"/>
      <c r="AJP35" s="1"/>
      <c r="AJQ35" s="1"/>
      <c r="AJR35" s="1"/>
      <c r="AJS35" s="1"/>
      <c r="AJT35" s="1"/>
      <c r="AJU35" s="1"/>
      <c r="AJV35" s="1"/>
      <c r="AJW35" s="1"/>
      <c r="AJX35" s="1"/>
      <c r="AJY35" s="1"/>
      <c r="AJZ35" s="1"/>
      <c r="AKA35" s="1"/>
      <c r="AKB35" s="1"/>
      <c r="AKC35" s="1"/>
      <c r="AKD35" s="1"/>
      <c r="AKE35" s="1"/>
      <c r="AKF35" s="1"/>
      <c r="AKG35" s="1"/>
      <c r="AKH35" s="1"/>
      <c r="AKI35" s="1"/>
      <c r="AKJ35" s="1"/>
      <c r="AKK35" s="1"/>
      <c r="AKL35" s="1"/>
      <c r="AKM35" s="1"/>
      <c r="AKN35" s="1"/>
      <c r="AKO35" s="1"/>
      <c r="AKP35" s="1"/>
      <c r="AKQ35" s="1"/>
      <c r="AKR35" s="1"/>
      <c r="AKS35" s="1"/>
      <c r="AKT35" s="1"/>
      <c r="AKU35" s="1"/>
      <c r="AKV35" s="1"/>
      <c r="AKW35" s="1"/>
      <c r="AKX35" s="1"/>
      <c r="AKY35" s="1"/>
      <c r="AKZ35" s="1"/>
      <c r="ALA35" s="1"/>
      <c r="ALB35" s="1"/>
      <c r="ALC35" s="1"/>
      <c r="ALD35" s="1"/>
      <c r="ALE35" s="1"/>
      <c r="ALF35" s="1"/>
      <c r="ALG35" s="1"/>
      <c r="ALH35" s="1"/>
      <c r="ALI35" s="1"/>
      <c r="ALJ35" s="1"/>
      <c r="ALK35" s="1"/>
      <c r="ALL35" s="1"/>
      <c r="ALM35" s="1"/>
      <c r="ALN35" s="1"/>
      <c r="ALO35" s="1"/>
      <c r="ALP35" s="1"/>
      <c r="ALQ35" s="1"/>
      <c r="ALR35" s="1"/>
      <c r="ALS35" s="1"/>
      <c r="ALT35" s="1"/>
      <c r="ALU35" s="1"/>
      <c r="ALV35" s="1"/>
      <c r="ALW35" s="1"/>
      <c r="ALX35" s="1"/>
      <c r="ALY35" s="1"/>
      <c r="ALZ35" s="1"/>
      <c r="AMA35" s="1"/>
      <c r="AMB35" s="1"/>
      <c r="AMC35" s="1"/>
      <c r="AMD35" s="1"/>
      <c r="AME35" s="1"/>
      <c r="AMF35" s="1"/>
      <c r="AMG35" s="1"/>
      <c r="AMH35" s="1"/>
      <c r="AMI35" s="1"/>
      <c r="AMJ35" s="1"/>
      <c r="AMK35" s="1"/>
      <c r="AML35" s="1"/>
      <c r="AMM35" s="1"/>
      <c r="AMN35" s="1"/>
      <c r="AMO35" s="1"/>
      <c r="AMP35" s="1"/>
      <c r="AMQ35" s="1"/>
      <c r="AMR35" s="1"/>
      <c r="AMS35" s="1"/>
      <c r="AMT35" s="1"/>
      <c r="AMU35" s="1"/>
      <c r="AMV35" s="1"/>
      <c r="AMW35" s="1"/>
      <c r="AMX35" s="1"/>
      <c r="AMY35" s="1"/>
      <c r="AMZ35" s="1"/>
      <c r="ANA35" s="1"/>
      <c r="ANB35" s="1"/>
      <c r="ANC35" s="1"/>
      <c r="AND35" s="1"/>
      <c r="ANE35" s="1"/>
      <c r="ANF35" s="1"/>
      <c r="ANG35" s="1"/>
      <c r="ANH35" s="1"/>
      <c r="ANI35" s="1"/>
      <c r="ANJ35" s="1"/>
      <c r="ANK35" s="1"/>
      <c r="ANL35" s="1"/>
      <c r="ANM35" s="1"/>
      <c r="ANN35" s="1"/>
      <c r="ANO35" s="1"/>
      <c r="ANP35" s="1"/>
      <c r="ANQ35" s="1"/>
      <c r="ANR35" s="1"/>
      <c r="ANS35" s="1"/>
      <c r="ANT35" s="1"/>
      <c r="ANU35" s="1"/>
      <c r="ANV35" s="1"/>
      <c r="ANW35" s="1"/>
      <c r="ANX35" s="1"/>
      <c r="ANY35" s="1"/>
      <c r="ANZ35" s="1"/>
      <c r="AOA35" s="1"/>
      <c r="AOB35" s="1"/>
      <c r="AOC35" s="1"/>
      <c r="AOD35" s="1"/>
      <c r="AOE35" s="1"/>
      <c r="AOF35" s="1"/>
      <c r="AOG35" s="1"/>
      <c r="AOH35" s="1"/>
      <c r="AOI35" s="1"/>
      <c r="AOJ35" s="1"/>
      <c r="AOK35" s="1"/>
      <c r="AOL35" s="1"/>
      <c r="AOM35" s="1"/>
      <c r="AON35" s="1"/>
      <c r="AOO35" s="1"/>
      <c r="AOP35" s="1"/>
      <c r="AOQ35" s="1"/>
      <c r="AOR35" s="1"/>
      <c r="AOS35" s="1"/>
      <c r="AOT35" s="1"/>
      <c r="AOU35" s="1"/>
      <c r="AOV35" s="1"/>
      <c r="AOW35" s="1"/>
      <c r="AOX35" s="1"/>
      <c r="AOY35" s="1"/>
      <c r="AOZ35" s="1"/>
      <c r="APA35" s="1"/>
      <c r="APB35" s="1"/>
      <c r="APC35" s="1"/>
      <c r="APD35" s="1"/>
      <c r="APE35" s="1"/>
      <c r="APF35" s="1"/>
      <c r="APG35" s="1"/>
      <c r="APH35" s="1"/>
      <c r="API35" s="1"/>
      <c r="APJ35" s="1"/>
      <c r="APK35" s="1"/>
      <c r="APL35" s="1"/>
      <c r="APM35" s="1"/>
      <c r="APN35" s="1"/>
      <c r="APO35" s="1"/>
      <c r="APP35" s="1"/>
      <c r="APQ35" s="1"/>
      <c r="APR35" s="1"/>
      <c r="APS35" s="1"/>
      <c r="APT35" s="1"/>
      <c r="APU35" s="1"/>
      <c r="APV35" s="1"/>
      <c r="APW35" s="1"/>
      <c r="APX35" s="1"/>
      <c r="APY35" s="1"/>
      <c r="APZ35" s="1"/>
      <c r="AQA35" s="1"/>
      <c r="AQB35" s="1"/>
      <c r="AQC35" s="1"/>
      <c r="AQD35" s="1"/>
      <c r="AQE35" s="1"/>
      <c r="AQF35" s="1"/>
      <c r="AQG35" s="1"/>
      <c r="AQH35" s="1"/>
      <c r="AQI35" s="1"/>
      <c r="AQJ35" s="1"/>
      <c r="AQK35" s="1"/>
      <c r="AQL35" s="1"/>
      <c r="AQM35" s="1"/>
      <c r="AQN35" s="1"/>
      <c r="AQO35" s="1"/>
      <c r="AQP35" s="1"/>
      <c r="AQQ35" s="1"/>
      <c r="AQR35" s="1"/>
      <c r="AQS35" s="1"/>
      <c r="AQT35" s="1"/>
      <c r="AQU35" s="1"/>
      <c r="AQV35" s="1"/>
      <c r="AQW35" s="1"/>
      <c r="AQX35" s="1"/>
      <c r="AQY35" s="1"/>
      <c r="AQZ35" s="1"/>
      <c r="ARA35" s="1"/>
      <c r="ARB35" s="1"/>
      <c r="ARC35" s="1"/>
      <c r="ARD35" s="1"/>
      <c r="ARE35" s="1"/>
      <c r="ARF35" s="1"/>
      <c r="ARG35" s="1"/>
      <c r="ARH35" s="1"/>
      <c r="ARI35" s="1"/>
      <c r="ARJ35" s="1"/>
      <c r="ARK35" s="1"/>
      <c r="ARL35" s="1"/>
      <c r="ARM35" s="1"/>
      <c r="ARN35" s="1"/>
      <c r="ARO35" s="1"/>
      <c r="ARP35" s="1"/>
      <c r="ARQ35" s="1"/>
      <c r="ARR35" s="1"/>
      <c r="ARS35" s="1"/>
      <c r="ART35" s="1"/>
      <c r="ARU35" s="1"/>
      <c r="ARV35" s="1"/>
      <c r="ARW35" s="1"/>
      <c r="ARX35" s="1"/>
      <c r="ARY35" s="1"/>
      <c r="ARZ35" s="1"/>
      <c r="ASA35" s="1"/>
      <c r="ASB35" s="1"/>
      <c r="ASC35" s="1"/>
      <c r="ASD35" s="1"/>
      <c r="ASE35" s="1"/>
      <c r="ASF35" s="1"/>
      <c r="ASG35" s="1"/>
      <c r="ASH35" s="1"/>
      <c r="ASI35" s="1"/>
      <c r="ASJ35" s="1"/>
      <c r="ASK35" s="1"/>
      <c r="ASL35" s="1"/>
      <c r="ASM35" s="1"/>
      <c r="ASN35" s="1"/>
      <c r="ASO35" s="1"/>
      <c r="ASP35" s="1"/>
      <c r="ASQ35" s="1"/>
      <c r="ASR35" s="1"/>
      <c r="ASS35" s="1"/>
      <c r="AST35" s="1"/>
      <c r="ASU35" s="1"/>
      <c r="ASV35" s="1"/>
      <c r="ASW35" s="1"/>
      <c r="ASX35" s="1"/>
      <c r="ASY35" s="1"/>
      <c r="ASZ35" s="1"/>
      <c r="ATA35" s="1"/>
      <c r="ATB35" s="1"/>
      <c r="ATC35" s="1"/>
      <c r="ATD35" s="1"/>
      <c r="ATE35" s="1"/>
      <c r="ATF35" s="1"/>
      <c r="ATG35" s="1"/>
      <c r="ATH35" s="1"/>
      <c r="ATI35" s="1"/>
      <c r="ATJ35" s="1"/>
      <c r="ATK35" s="1"/>
      <c r="ATL35" s="1"/>
      <c r="ATM35" s="1"/>
      <c r="ATN35" s="1"/>
      <c r="ATO35" s="1"/>
      <c r="ATP35" s="1"/>
      <c r="ATQ35" s="1"/>
      <c r="ATR35" s="1"/>
      <c r="ATS35" s="1"/>
      <c r="ATT35" s="1"/>
      <c r="ATU35" s="1"/>
      <c r="ATV35" s="1"/>
      <c r="ATW35" s="1"/>
      <c r="ATX35" s="1"/>
      <c r="ATY35" s="1"/>
      <c r="ATZ35" s="1"/>
      <c r="AUA35" s="1"/>
      <c r="AUB35" s="1"/>
      <c r="AUC35" s="1"/>
      <c r="AUD35" s="1"/>
      <c r="AUE35" s="1"/>
      <c r="AUF35" s="1"/>
      <c r="AUG35" s="1"/>
      <c r="AUH35" s="1"/>
      <c r="AUI35" s="1"/>
      <c r="AUJ35" s="1"/>
      <c r="AUK35" s="1"/>
      <c r="AUL35" s="1"/>
      <c r="AUM35" s="1"/>
      <c r="AUN35" s="1"/>
      <c r="AUO35" s="1"/>
      <c r="AUP35" s="1"/>
      <c r="AUQ35" s="1"/>
      <c r="AUR35" s="1"/>
      <c r="AUS35" s="1"/>
      <c r="AUT35" s="1"/>
      <c r="AUU35" s="1"/>
      <c r="AUV35" s="1"/>
      <c r="AUW35" s="1"/>
      <c r="AUX35" s="1"/>
      <c r="AUY35" s="1"/>
      <c r="AUZ35" s="1"/>
      <c r="AVA35" s="1"/>
      <c r="AVB35" s="1"/>
      <c r="AVC35" s="1"/>
      <c r="AVD35" s="1"/>
      <c r="AVE35" s="1"/>
      <c r="AVF35" s="1"/>
      <c r="AVG35" s="1"/>
      <c r="AVH35" s="1"/>
      <c r="AVI35" s="1"/>
      <c r="AVJ35" s="1"/>
      <c r="AVK35" s="1"/>
      <c r="AVL35" s="1"/>
      <c r="AVM35" s="1"/>
      <c r="AVN35" s="1"/>
      <c r="AVO35" s="1"/>
      <c r="AVP35" s="1"/>
      <c r="AVQ35" s="1"/>
      <c r="AVR35" s="1"/>
      <c r="AVS35" s="1"/>
      <c r="AVT35" s="1"/>
      <c r="AVU35" s="1"/>
      <c r="AVV35" s="1"/>
      <c r="AVW35" s="1"/>
      <c r="AVX35" s="1"/>
      <c r="AVY35" s="1"/>
      <c r="AVZ35" s="1"/>
      <c r="AWA35" s="1"/>
      <c r="AWB35" s="1"/>
      <c r="AWC35" s="1"/>
      <c r="AWD35" s="1"/>
      <c r="AWE35" s="1"/>
      <c r="AWF35" s="1"/>
      <c r="AWG35" s="1"/>
      <c r="AWH35" s="1"/>
      <c r="AWI35" s="1"/>
      <c r="AWJ35" s="1"/>
      <c r="AWK35" s="1"/>
      <c r="AWL35" s="1"/>
      <c r="AWM35" s="1"/>
      <c r="AWN35" s="1"/>
      <c r="AWO35" s="1"/>
      <c r="AWP35" s="1"/>
      <c r="AWQ35" s="1"/>
      <c r="AWR35" s="1"/>
      <c r="AWS35" s="1"/>
      <c r="AWT35" s="1"/>
      <c r="AWU35" s="1"/>
      <c r="AWV35" s="1"/>
      <c r="AWW35" s="1"/>
      <c r="AWX35" s="1"/>
      <c r="AWY35" s="1"/>
      <c r="AWZ35" s="1"/>
      <c r="AXA35" s="1"/>
      <c r="AXB35" s="1"/>
      <c r="AXC35" s="1"/>
      <c r="AXD35" s="1"/>
      <c r="AXE35" s="1"/>
      <c r="AXF35" s="1"/>
      <c r="AXG35" s="1"/>
      <c r="AXH35" s="1"/>
      <c r="AXI35" s="1"/>
      <c r="AXJ35" s="1"/>
      <c r="AXK35" s="1"/>
      <c r="AXL35" s="1"/>
      <c r="AXM35" s="1"/>
      <c r="AXN35" s="1"/>
      <c r="AXO35" s="1"/>
      <c r="AXP35" s="1"/>
      <c r="AXQ35" s="1"/>
      <c r="AXR35" s="1"/>
      <c r="AXS35" s="1"/>
      <c r="AXT35" s="1"/>
      <c r="AXU35" s="1"/>
      <c r="AXV35" s="1"/>
      <c r="AXW35" s="1"/>
      <c r="AXX35" s="1"/>
      <c r="AXY35" s="1"/>
      <c r="AXZ35" s="1"/>
      <c r="AYA35" s="1"/>
      <c r="AYB35" s="1"/>
      <c r="AYC35" s="1"/>
      <c r="AYD35" s="1"/>
      <c r="AYE35" s="1"/>
      <c r="AYF35" s="1"/>
      <c r="AYG35" s="1"/>
      <c r="AYH35" s="1"/>
      <c r="AYI35" s="1"/>
      <c r="AYJ35" s="1"/>
      <c r="AYK35" s="1"/>
      <c r="AYL35" s="1"/>
      <c r="AYM35" s="1"/>
      <c r="AYN35" s="1"/>
      <c r="AYO35" s="1"/>
      <c r="AYP35" s="1"/>
      <c r="AYQ35" s="1"/>
      <c r="AYR35" s="1"/>
      <c r="AYS35" s="1"/>
      <c r="AYT35" s="1"/>
      <c r="AYU35" s="1"/>
      <c r="AYV35" s="1"/>
      <c r="AYW35" s="1"/>
      <c r="AYX35" s="1"/>
      <c r="AYY35" s="1"/>
      <c r="AYZ35" s="1"/>
      <c r="AZA35" s="1"/>
      <c r="AZB35" s="1"/>
      <c r="AZC35" s="1"/>
      <c r="AZD35" s="1"/>
      <c r="AZE35" s="1"/>
      <c r="AZF35" s="1"/>
      <c r="AZG35" s="1"/>
      <c r="AZH35" s="1"/>
      <c r="AZI35" s="1"/>
      <c r="AZJ35" s="1"/>
      <c r="AZK35" s="1"/>
      <c r="AZL35" s="1"/>
      <c r="AZM35" s="1"/>
      <c r="AZN35" s="1"/>
      <c r="AZO35" s="1"/>
      <c r="AZP35" s="1"/>
      <c r="AZQ35" s="1"/>
      <c r="AZR35" s="1"/>
      <c r="AZS35" s="1"/>
      <c r="AZT35" s="1"/>
      <c r="AZU35" s="1"/>
      <c r="AZV35" s="1"/>
      <c r="AZW35" s="1"/>
      <c r="AZX35" s="1"/>
      <c r="AZY35" s="1"/>
      <c r="AZZ35" s="1"/>
      <c r="BAA35" s="1"/>
      <c r="BAB35" s="1"/>
      <c r="BAC35" s="1"/>
      <c r="BAD35" s="1"/>
      <c r="BAE35" s="1"/>
      <c r="BAF35" s="1"/>
      <c r="BAG35" s="1"/>
      <c r="BAH35" s="1"/>
      <c r="BAI35" s="1"/>
      <c r="BAJ35" s="1"/>
      <c r="BAK35" s="1"/>
      <c r="BAL35" s="1"/>
      <c r="BAM35" s="1"/>
      <c r="BAN35" s="1"/>
      <c r="BAO35" s="1"/>
      <c r="BAP35" s="1"/>
      <c r="BAQ35" s="1"/>
      <c r="BAR35" s="1"/>
      <c r="BAS35" s="1"/>
      <c r="BAT35" s="1"/>
      <c r="BAU35" s="1"/>
      <c r="BAV35" s="1"/>
      <c r="BAW35" s="1"/>
      <c r="BAX35" s="1"/>
      <c r="BAY35" s="1"/>
      <c r="BAZ35" s="1"/>
      <c r="BBA35" s="1"/>
      <c r="BBB35" s="1"/>
      <c r="BBC35" s="1"/>
      <c r="BBD35" s="1"/>
      <c r="BBE35" s="1"/>
      <c r="BBF35" s="1"/>
      <c r="BBG35" s="1"/>
      <c r="BBH35" s="1"/>
      <c r="BBI35" s="1"/>
      <c r="BBJ35" s="1"/>
      <c r="BBK35" s="1"/>
      <c r="BBL35" s="1"/>
      <c r="BBM35" s="1"/>
      <c r="BBN35" s="1"/>
      <c r="BBO35" s="1"/>
      <c r="BBP35" s="1"/>
      <c r="BBQ35" s="1"/>
      <c r="BBR35" s="1"/>
      <c r="BBS35" s="1"/>
      <c r="BBT35" s="1"/>
      <c r="BBU35" s="1"/>
      <c r="BBV35" s="1"/>
      <c r="BBW35" s="1"/>
      <c r="BBX35" s="1"/>
      <c r="BBY35" s="1"/>
      <c r="BBZ35" s="1"/>
      <c r="BCA35" s="1"/>
      <c r="BCB35" s="1"/>
      <c r="BCC35" s="1"/>
      <c r="BCD35" s="1"/>
      <c r="BCE35" s="1"/>
      <c r="BCF35" s="1"/>
      <c r="BCG35" s="1"/>
      <c r="BCH35" s="1"/>
      <c r="BCI35" s="1"/>
      <c r="BCJ35" s="1"/>
      <c r="BCK35" s="1"/>
      <c r="BCL35" s="1"/>
      <c r="BCM35" s="1"/>
      <c r="BCN35" s="1"/>
      <c r="BCO35" s="1"/>
      <c r="BCP35" s="1"/>
      <c r="BCQ35" s="1"/>
      <c r="BCR35" s="1"/>
      <c r="BCS35" s="1"/>
      <c r="BCT35" s="1"/>
      <c r="BCU35" s="1"/>
      <c r="BCV35" s="1"/>
      <c r="BCW35" s="1"/>
      <c r="BCX35" s="1"/>
      <c r="BCY35" s="1"/>
      <c r="BCZ35" s="1"/>
      <c r="BDA35" s="1"/>
      <c r="BDB35" s="1"/>
      <c r="BDC35" s="1"/>
      <c r="BDD35" s="1"/>
      <c r="BDE35" s="1"/>
      <c r="BDF35" s="1"/>
      <c r="BDG35" s="1"/>
      <c r="BDH35" s="1"/>
      <c r="BDI35" s="1"/>
      <c r="BDJ35" s="1"/>
      <c r="BDK35" s="1"/>
      <c r="BDL35" s="1"/>
      <c r="BDM35" s="1"/>
      <c r="BDN35" s="1"/>
      <c r="BDO35" s="1"/>
      <c r="BDP35" s="1"/>
      <c r="BDQ35" s="1"/>
      <c r="BDR35" s="1"/>
      <c r="BDS35" s="1"/>
      <c r="BDT35" s="1"/>
      <c r="BDU35" s="1"/>
      <c r="BDV35" s="1"/>
      <c r="BDW35" s="1"/>
      <c r="BDX35" s="1"/>
      <c r="BDY35" s="1"/>
      <c r="BDZ35" s="1"/>
      <c r="BEA35" s="1"/>
      <c r="BEB35" s="1"/>
      <c r="BEC35" s="1"/>
      <c r="BED35" s="1"/>
      <c r="BEE35" s="1"/>
      <c r="BEF35" s="1"/>
      <c r="BEG35" s="1"/>
      <c r="BEH35" s="1"/>
      <c r="BEI35" s="1"/>
      <c r="BEJ35" s="1"/>
      <c r="BEK35" s="1"/>
      <c r="BEL35" s="1"/>
      <c r="BEM35" s="1"/>
      <c r="BEN35" s="1"/>
      <c r="BEO35" s="1"/>
      <c r="BEP35" s="1"/>
      <c r="BEQ35" s="1"/>
      <c r="BER35" s="1"/>
      <c r="BES35" s="1"/>
      <c r="BET35" s="1"/>
      <c r="BEU35" s="1"/>
      <c r="BEV35" s="1"/>
      <c r="BEW35" s="1"/>
      <c r="BEX35" s="1"/>
      <c r="BEY35" s="1"/>
      <c r="BEZ35" s="1"/>
      <c r="BFA35" s="1"/>
      <c r="BFB35" s="1"/>
      <c r="BFC35" s="1"/>
      <c r="BFD35" s="1"/>
      <c r="BFE35" s="1"/>
      <c r="BFF35" s="1"/>
      <c r="BFG35" s="1"/>
      <c r="BFH35" s="1"/>
      <c r="BFI35" s="1"/>
      <c r="BFJ35" s="1"/>
      <c r="BFK35" s="1"/>
      <c r="BFL35" s="1"/>
      <c r="BFM35" s="1"/>
      <c r="BFN35" s="1"/>
      <c r="BFO35" s="1"/>
      <c r="BFP35" s="1"/>
      <c r="BFQ35" s="1"/>
      <c r="BFR35" s="1"/>
      <c r="BFS35" s="1"/>
      <c r="BFT35" s="1"/>
      <c r="BFU35" s="1"/>
      <c r="BFV35" s="1"/>
      <c r="BFW35" s="1"/>
      <c r="BFX35" s="1"/>
      <c r="BFY35" s="1"/>
      <c r="BFZ35" s="1"/>
      <c r="BGA35" s="1"/>
      <c r="BGB35" s="1"/>
      <c r="BGC35" s="1"/>
      <c r="BGD35" s="1"/>
      <c r="BGE35" s="1"/>
      <c r="BGF35" s="1"/>
      <c r="BGG35" s="1"/>
      <c r="BGH35" s="1"/>
      <c r="BGI35" s="1"/>
      <c r="BGJ35" s="1"/>
      <c r="BGK35" s="1"/>
      <c r="BGL35" s="1"/>
      <c r="BGM35" s="1"/>
      <c r="BGN35" s="1"/>
      <c r="BGO35" s="1"/>
      <c r="BGP35" s="1"/>
      <c r="BGQ35" s="1"/>
      <c r="BGR35" s="1"/>
      <c r="BGS35" s="1"/>
      <c r="BGT35" s="1"/>
      <c r="BGU35" s="1"/>
      <c r="BGV35" s="1"/>
      <c r="BGW35" s="1"/>
      <c r="BGX35" s="1"/>
      <c r="BGY35" s="1"/>
      <c r="BGZ35" s="1"/>
      <c r="BHA35" s="1"/>
      <c r="BHB35" s="1"/>
      <c r="BHC35" s="1"/>
      <c r="BHD35" s="1"/>
      <c r="BHE35" s="1"/>
      <c r="BHF35" s="1"/>
      <c r="BHG35" s="1"/>
      <c r="BHH35" s="1"/>
      <c r="BHI35" s="1"/>
      <c r="BHJ35" s="1"/>
      <c r="BHK35" s="1"/>
      <c r="BHL35" s="1"/>
      <c r="BHM35" s="1"/>
      <c r="BHN35" s="1"/>
      <c r="BHO35" s="1"/>
      <c r="BHP35" s="1"/>
      <c r="BHQ35" s="1"/>
      <c r="BHR35" s="1"/>
      <c r="BHS35" s="1"/>
      <c r="BHT35" s="1"/>
      <c r="BHU35" s="1"/>
      <c r="BHV35" s="1"/>
      <c r="BHW35" s="1"/>
      <c r="BHX35" s="1"/>
      <c r="BHY35" s="1"/>
      <c r="BHZ35" s="1"/>
      <c r="BIA35" s="1"/>
      <c r="BIB35" s="1"/>
      <c r="BIC35" s="1"/>
      <c r="BID35" s="1"/>
      <c r="BIE35" s="1"/>
      <c r="BIF35" s="1"/>
      <c r="BIG35" s="1"/>
      <c r="BIH35" s="1"/>
      <c r="BII35" s="1"/>
      <c r="BIJ35" s="1"/>
      <c r="BIK35" s="1"/>
      <c r="BIL35" s="1"/>
      <c r="BIM35" s="1"/>
      <c r="BIN35" s="1"/>
      <c r="BIO35" s="1"/>
      <c r="BIP35" s="1"/>
      <c r="BIQ35" s="1"/>
      <c r="BIR35" s="1"/>
      <c r="BIS35" s="1"/>
      <c r="BIT35" s="1"/>
      <c r="BIU35" s="1"/>
      <c r="BIV35" s="1"/>
      <c r="BIW35" s="1"/>
      <c r="BIX35" s="1"/>
      <c r="BIY35" s="1"/>
      <c r="BIZ35" s="1"/>
      <c r="BJA35" s="1"/>
      <c r="BJB35" s="1"/>
      <c r="BJC35" s="1"/>
      <c r="BJD35" s="1"/>
      <c r="BJE35" s="1"/>
      <c r="BJF35" s="1"/>
      <c r="BJG35" s="1"/>
      <c r="BJH35" s="1"/>
      <c r="BJI35" s="1"/>
      <c r="BJJ35" s="1"/>
      <c r="BJK35" s="1"/>
      <c r="BJL35" s="1"/>
      <c r="BJM35" s="1"/>
      <c r="BJN35" s="1"/>
      <c r="BJO35" s="1"/>
      <c r="BJP35" s="1"/>
      <c r="BJQ35" s="1"/>
      <c r="BJR35" s="1"/>
      <c r="BJS35" s="1"/>
      <c r="BJT35" s="1"/>
      <c r="BJU35" s="1"/>
      <c r="BJV35" s="1"/>
      <c r="BJW35" s="1"/>
      <c r="BJX35" s="1"/>
      <c r="BJY35" s="1"/>
      <c r="BJZ35" s="1"/>
      <c r="BKA35" s="1"/>
      <c r="BKB35" s="1"/>
      <c r="BKC35" s="1"/>
      <c r="BKD35" s="1"/>
      <c r="BKE35" s="1"/>
      <c r="BKF35" s="1"/>
      <c r="BKG35" s="1"/>
      <c r="BKH35" s="1"/>
      <c r="BKI35" s="1"/>
      <c r="BKJ35" s="1"/>
      <c r="BKK35" s="1"/>
      <c r="BKL35" s="1"/>
      <c r="BKM35" s="1"/>
      <c r="BKN35" s="1"/>
      <c r="BKO35" s="1"/>
      <c r="BKP35" s="1"/>
      <c r="BKQ35" s="1"/>
      <c r="BKR35" s="1"/>
      <c r="BKS35" s="1"/>
      <c r="BKT35" s="1"/>
      <c r="BKU35" s="1"/>
      <c r="BKV35" s="1"/>
      <c r="BKW35" s="1"/>
      <c r="BKX35" s="1"/>
      <c r="BKY35" s="1"/>
      <c r="BKZ35" s="1"/>
      <c r="BLA35" s="1"/>
      <c r="BLB35" s="1"/>
      <c r="BLC35" s="1"/>
      <c r="BLD35" s="1"/>
      <c r="BLE35" s="1"/>
      <c r="BLF35" s="1"/>
      <c r="BLG35" s="1"/>
      <c r="BLH35" s="1"/>
      <c r="BLI35" s="1"/>
      <c r="BLJ35" s="1"/>
      <c r="BLK35" s="1"/>
      <c r="BLL35" s="1"/>
      <c r="BLM35" s="1"/>
      <c r="BLN35" s="1"/>
      <c r="BLO35" s="1"/>
      <c r="BLP35" s="1"/>
      <c r="BLQ35" s="1"/>
      <c r="BLR35" s="1"/>
      <c r="BLS35" s="1"/>
      <c r="BLT35" s="1"/>
      <c r="BLU35" s="1"/>
      <c r="BLV35" s="1"/>
      <c r="BLW35" s="1"/>
      <c r="BLX35" s="1"/>
      <c r="BLY35" s="1"/>
      <c r="BLZ35" s="1"/>
      <c r="BMA35" s="1"/>
      <c r="BMB35" s="1"/>
      <c r="BMC35" s="1"/>
      <c r="BMD35" s="1"/>
      <c r="BME35" s="1"/>
      <c r="BMF35" s="1"/>
      <c r="BMG35" s="1"/>
      <c r="BMH35" s="1"/>
      <c r="BMI35" s="1"/>
      <c r="BMJ35" s="1"/>
      <c r="BMK35" s="1"/>
      <c r="BML35" s="1"/>
      <c r="BMM35" s="1"/>
      <c r="BMN35" s="1"/>
      <c r="BMO35" s="1"/>
      <c r="BMP35" s="1"/>
      <c r="BMQ35" s="1"/>
      <c r="BMR35" s="1"/>
      <c r="BMS35" s="1"/>
      <c r="BMT35" s="1"/>
      <c r="BMU35" s="1"/>
      <c r="BMV35" s="1"/>
      <c r="BMW35" s="1"/>
      <c r="BMX35" s="1"/>
      <c r="BMY35" s="1"/>
      <c r="BMZ35" s="1"/>
      <c r="BNA35" s="1"/>
      <c r="BNB35" s="1"/>
      <c r="BNC35" s="1"/>
      <c r="BND35" s="1"/>
      <c r="BNE35" s="1"/>
      <c r="BNF35" s="1"/>
      <c r="BNG35" s="1"/>
      <c r="BNH35" s="1"/>
      <c r="BNI35" s="1"/>
      <c r="BNJ35" s="1"/>
      <c r="BNK35" s="1"/>
      <c r="BNL35" s="1"/>
      <c r="BNM35" s="1"/>
      <c r="BNN35" s="1"/>
      <c r="BNO35" s="1"/>
      <c r="BNP35" s="1"/>
      <c r="BNQ35" s="1"/>
      <c r="BNR35" s="1"/>
      <c r="BNS35" s="1"/>
      <c r="BNT35" s="1"/>
      <c r="BNU35" s="1"/>
      <c r="BNV35" s="1"/>
      <c r="BNW35" s="1"/>
      <c r="BNX35" s="1"/>
      <c r="BNY35" s="1"/>
      <c r="BNZ35" s="1"/>
      <c r="BOA35" s="1"/>
      <c r="BOB35" s="1"/>
      <c r="BOC35" s="1"/>
      <c r="BOD35" s="1"/>
      <c r="BOE35" s="1"/>
      <c r="BOF35" s="1"/>
      <c r="BOG35" s="1"/>
      <c r="BOH35" s="1"/>
      <c r="BOI35" s="1"/>
      <c r="BOJ35" s="1"/>
      <c r="BOK35" s="1"/>
      <c r="BOL35" s="1"/>
      <c r="BOM35" s="1"/>
      <c r="BON35" s="1"/>
      <c r="BOO35" s="1"/>
      <c r="BOP35" s="1"/>
      <c r="BOQ35" s="1"/>
      <c r="BOR35" s="1"/>
      <c r="BOS35" s="1"/>
      <c r="BOT35" s="1"/>
      <c r="BOU35" s="1"/>
      <c r="BOV35" s="1"/>
      <c r="BOW35" s="1"/>
      <c r="BOX35" s="1"/>
      <c r="BOY35" s="1"/>
      <c r="BOZ35" s="1"/>
      <c r="BPA35" s="1"/>
      <c r="BPB35" s="1"/>
      <c r="BPC35" s="1"/>
      <c r="BPD35" s="1"/>
      <c r="BPE35" s="1"/>
      <c r="BPF35" s="1"/>
      <c r="BPG35" s="1"/>
      <c r="BPH35" s="1"/>
      <c r="BPI35" s="1"/>
      <c r="BPJ35" s="1"/>
      <c r="BPK35" s="1"/>
      <c r="BPL35" s="1"/>
      <c r="BPM35" s="1"/>
      <c r="BPN35" s="1"/>
      <c r="BPO35" s="1"/>
      <c r="BPP35" s="1"/>
      <c r="BPQ35" s="1"/>
      <c r="BPR35" s="1"/>
      <c r="BPS35" s="1"/>
      <c r="BPT35" s="1"/>
      <c r="BPU35" s="1"/>
      <c r="BPV35" s="1"/>
      <c r="BPW35" s="1"/>
      <c r="BPX35" s="1"/>
      <c r="BPY35" s="1"/>
      <c r="BPZ35" s="1"/>
      <c r="BQA35" s="1"/>
      <c r="BQB35" s="1"/>
      <c r="BQC35" s="1"/>
      <c r="BQD35" s="1"/>
      <c r="BQE35" s="1"/>
      <c r="BQF35" s="1"/>
      <c r="BQG35" s="1"/>
      <c r="BQH35" s="1"/>
      <c r="BQI35" s="1"/>
      <c r="BQJ35" s="1"/>
      <c r="BQK35" s="1"/>
      <c r="BQL35" s="1"/>
      <c r="BQM35" s="1"/>
      <c r="BQN35" s="1"/>
      <c r="BQO35" s="1"/>
      <c r="BQP35" s="1"/>
      <c r="BQQ35" s="1"/>
      <c r="BQR35" s="1"/>
      <c r="BQS35" s="1"/>
      <c r="BQT35" s="1"/>
      <c r="BQU35" s="1"/>
      <c r="BQV35" s="1"/>
      <c r="BQW35" s="1"/>
      <c r="BQX35" s="1"/>
      <c r="BQY35" s="1"/>
      <c r="BQZ35" s="1"/>
      <c r="BRA35" s="1"/>
      <c r="BRB35" s="1"/>
      <c r="BRC35" s="1"/>
      <c r="BRD35" s="1"/>
      <c r="BRE35" s="1"/>
      <c r="BRF35" s="1"/>
      <c r="BRG35" s="1"/>
      <c r="BRH35" s="1"/>
      <c r="BRI35" s="1"/>
      <c r="BRJ35" s="1"/>
      <c r="BRK35" s="1"/>
      <c r="BRL35" s="1"/>
      <c r="BRM35" s="1"/>
      <c r="BRN35" s="1"/>
      <c r="BRO35" s="1"/>
      <c r="BRP35" s="1"/>
      <c r="BRQ35" s="1"/>
      <c r="BRR35" s="1"/>
      <c r="BRS35" s="1"/>
      <c r="BRT35" s="1"/>
      <c r="BRU35" s="1"/>
      <c r="BRV35" s="1"/>
      <c r="BRW35" s="1"/>
      <c r="BRX35" s="1"/>
      <c r="BRY35" s="1"/>
      <c r="BRZ35" s="1"/>
      <c r="BSA35" s="1"/>
      <c r="BSB35" s="1"/>
      <c r="BSC35" s="1"/>
      <c r="BSD35" s="1"/>
      <c r="BSE35" s="1"/>
      <c r="BSF35" s="1"/>
      <c r="BSG35" s="1"/>
      <c r="BSH35" s="1"/>
      <c r="BSI35" s="1"/>
      <c r="BSJ35" s="1"/>
      <c r="BSK35" s="1"/>
      <c r="BSL35" s="1"/>
      <c r="BSM35" s="1"/>
      <c r="BSN35" s="1"/>
      <c r="BSO35" s="1"/>
      <c r="BSP35" s="1"/>
      <c r="BSQ35" s="1"/>
      <c r="BSR35" s="1"/>
      <c r="BSS35" s="1"/>
      <c r="BST35" s="1"/>
      <c r="BSU35" s="1"/>
      <c r="BSV35" s="1"/>
      <c r="BSW35" s="1"/>
      <c r="BSX35" s="1"/>
      <c r="BSY35" s="1"/>
      <c r="BSZ35" s="1"/>
      <c r="BTA35" s="1"/>
      <c r="BTB35" s="1"/>
      <c r="BTC35" s="1"/>
      <c r="BTD35" s="1"/>
      <c r="BTE35" s="1"/>
      <c r="BTF35" s="1"/>
      <c r="BTG35" s="1"/>
      <c r="BTH35" s="1"/>
      <c r="BTI35" s="1"/>
      <c r="BTJ35" s="1"/>
      <c r="BTK35" s="1"/>
      <c r="BTL35" s="1"/>
      <c r="BTM35" s="1"/>
      <c r="BTN35" s="1"/>
      <c r="BTO35" s="1"/>
      <c r="BTP35" s="1"/>
      <c r="BTQ35" s="1"/>
      <c r="BTR35" s="1"/>
      <c r="BTS35" s="1"/>
      <c r="BTT35" s="1"/>
      <c r="BTU35" s="1"/>
      <c r="BTV35" s="1"/>
      <c r="BTW35" s="1"/>
      <c r="BTX35" s="1"/>
      <c r="BTY35" s="1"/>
      <c r="BTZ35" s="1"/>
      <c r="BUA35" s="1"/>
      <c r="BUB35" s="1"/>
      <c r="BUC35" s="1"/>
      <c r="BUD35" s="1"/>
      <c r="BUE35" s="1"/>
      <c r="BUF35" s="1"/>
      <c r="BUG35" s="1"/>
      <c r="BUH35" s="1"/>
      <c r="BUI35" s="1"/>
      <c r="BUJ35" s="1"/>
      <c r="BUK35" s="1"/>
      <c r="BUL35" s="1"/>
      <c r="BUM35" s="1"/>
      <c r="BUN35" s="1"/>
      <c r="BUO35" s="1"/>
      <c r="BUP35" s="1"/>
      <c r="BUQ35" s="1"/>
      <c r="BUR35" s="1"/>
      <c r="BUS35" s="1"/>
      <c r="BUT35" s="1"/>
      <c r="BUU35" s="1"/>
      <c r="BUV35" s="1"/>
      <c r="BUW35" s="1"/>
      <c r="BUX35" s="1"/>
      <c r="BUY35" s="1"/>
      <c r="BUZ35" s="1"/>
      <c r="BVA35" s="1"/>
      <c r="BVB35" s="1"/>
      <c r="BVC35" s="1"/>
      <c r="BVD35" s="1"/>
      <c r="BVE35" s="1"/>
      <c r="BVF35" s="1"/>
      <c r="BVG35" s="1"/>
      <c r="BVH35" s="1"/>
      <c r="BVI35" s="1"/>
      <c r="BVJ35" s="1"/>
      <c r="BVK35" s="1"/>
      <c r="BVL35" s="1"/>
      <c r="BVM35" s="1"/>
      <c r="BVN35" s="1"/>
      <c r="BVO35" s="1"/>
      <c r="BVP35" s="1"/>
      <c r="BVQ35" s="1"/>
      <c r="BVR35" s="1"/>
      <c r="BVS35" s="1"/>
      <c r="BVT35" s="1"/>
      <c r="BVU35" s="1"/>
      <c r="BVV35" s="1"/>
      <c r="BVW35" s="1"/>
      <c r="BVX35" s="1"/>
      <c r="BVY35" s="1"/>
      <c r="BVZ35" s="1"/>
      <c r="BWA35" s="1"/>
      <c r="BWB35" s="1"/>
      <c r="BWC35" s="1"/>
      <c r="BWD35" s="1"/>
      <c r="BWE35" s="1"/>
      <c r="BWF35" s="1"/>
      <c r="BWG35" s="1"/>
      <c r="BWH35" s="1"/>
      <c r="BWI35" s="1"/>
      <c r="BWJ35" s="1"/>
      <c r="BWK35" s="1"/>
      <c r="BWL35" s="1"/>
      <c r="BWM35" s="1"/>
      <c r="BWN35" s="1"/>
      <c r="BWO35" s="1"/>
      <c r="BWP35" s="1"/>
      <c r="BWQ35" s="1"/>
      <c r="BWR35" s="1"/>
      <c r="BWS35" s="1"/>
      <c r="BWT35" s="1"/>
      <c r="BWU35" s="1"/>
      <c r="BWV35" s="1"/>
      <c r="BWW35" s="1"/>
      <c r="BWX35" s="1"/>
      <c r="BWY35" s="1"/>
      <c r="BWZ35" s="1"/>
      <c r="BXA35" s="1"/>
      <c r="BXB35" s="1"/>
      <c r="BXC35" s="1"/>
      <c r="BXD35" s="1"/>
      <c r="BXE35" s="1"/>
      <c r="BXF35" s="1"/>
      <c r="BXG35" s="1"/>
      <c r="BXH35" s="1"/>
      <c r="BXI35" s="1"/>
      <c r="BXJ35" s="1"/>
      <c r="BXK35" s="1"/>
      <c r="BXL35" s="1"/>
      <c r="BXM35" s="1"/>
      <c r="BXN35" s="1"/>
      <c r="BXO35" s="1"/>
      <c r="BXP35" s="1"/>
      <c r="BXQ35" s="1"/>
      <c r="BXR35" s="1"/>
      <c r="BXS35" s="1"/>
      <c r="BXT35" s="1"/>
      <c r="BXU35" s="1"/>
      <c r="BXV35" s="1"/>
      <c r="BXW35" s="1"/>
      <c r="BXX35" s="1"/>
      <c r="BXY35" s="1"/>
      <c r="BXZ35" s="1"/>
      <c r="BYA35" s="1"/>
      <c r="BYB35" s="1"/>
      <c r="BYC35" s="1"/>
      <c r="BYD35" s="1"/>
      <c r="BYE35" s="1"/>
      <c r="BYF35" s="1"/>
      <c r="BYG35" s="1"/>
      <c r="BYH35" s="1"/>
      <c r="BYI35" s="1"/>
      <c r="BYJ35" s="1"/>
      <c r="BYK35" s="1"/>
      <c r="BYL35" s="1"/>
      <c r="BYM35" s="1"/>
      <c r="BYN35" s="1"/>
      <c r="BYO35" s="1"/>
      <c r="BYP35" s="1"/>
      <c r="BYQ35" s="1"/>
      <c r="BYR35" s="1"/>
      <c r="BYS35" s="1"/>
      <c r="BYT35" s="1"/>
      <c r="BYU35" s="1"/>
      <c r="BYV35" s="1"/>
      <c r="BYW35" s="1"/>
      <c r="BYX35" s="1"/>
      <c r="BYY35" s="1"/>
      <c r="BYZ35" s="1"/>
      <c r="BZA35" s="1"/>
      <c r="BZB35" s="1"/>
      <c r="BZC35" s="1"/>
      <c r="BZD35" s="1"/>
      <c r="BZE35" s="1"/>
      <c r="BZF35" s="1"/>
      <c r="BZG35" s="1"/>
      <c r="BZH35" s="1"/>
      <c r="BZI35" s="1"/>
      <c r="BZJ35" s="1"/>
      <c r="BZK35" s="1"/>
      <c r="BZL35" s="1"/>
      <c r="BZM35" s="1"/>
      <c r="BZN35" s="1"/>
      <c r="BZO35" s="1"/>
      <c r="BZP35" s="1"/>
      <c r="BZQ35" s="1"/>
      <c r="BZR35" s="1"/>
      <c r="BZS35" s="1"/>
      <c r="BZT35" s="1"/>
      <c r="BZU35" s="1"/>
      <c r="BZV35" s="1"/>
      <c r="BZW35" s="1"/>
      <c r="BZX35" s="1"/>
      <c r="BZY35" s="1"/>
      <c r="BZZ35" s="1"/>
      <c r="CAA35" s="1"/>
      <c r="CAB35" s="1"/>
      <c r="CAC35" s="1"/>
      <c r="CAD35" s="1"/>
      <c r="CAE35" s="1"/>
      <c r="CAF35" s="1"/>
      <c r="CAG35" s="1"/>
      <c r="CAH35" s="1"/>
      <c r="CAI35" s="1"/>
      <c r="CAJ35" s="1"/>
      <c r="CAK35" s="1"/>
      <c r="CAL35" s="1"/>
      <c r="CAM35" s="1"/>
      <c r="CAN35" s="1"/>
      <c r="CAO35" s="1"/>
      <c r="CAP35" s="1"/>
      <c r="CAQ35" s="1"/>
      <c r="CAR35" s="1"/>
      <c r="CAS35" s="1"/>
      <c r="CAT35" s="1"/>
      <c r="CAU35" s="1"/>
      <c r="CAV35" s="1"/>
      <c r="CAW35" s="1"/>
      <c r="CAX35" s="1"/>
      <c r="CAY35" s="1"/>
      <c r="CAZ35" s="1"/>
      <c r="CBA35" s="1"/>
      <c r="CBB35" s="1"/>
      <c r="CBC35" s="1"/>
      <c r="CBD35" s="1"/>
      <c r="CBE35" s="1"/>
      <c r="CBF35" s="1"/>
      <c r="CBG35" s="1"/>
      <c r="CBH35" s="1"/>
      <c r="CBI35" s="1"/>
      <c r="CBJ35" s="1"/>
      <c r="CBK35" s="1"/>
      <c r="CBL35" s="1"/>
      <c r="CBM35" s="1"/>
      <c r="CBN35" s="1"/>
      <c r="CBO35" s="1"/>
      <c r="CBP35" s="1"/>
      <c r="CBQ35" s="1"/>
      <c r="CBR35" s="1"/>
      <c r="CBS35" s="1"/>
      <c r="CBT35" s="1"/>
      <c r="CBU35" s="1"/>
      <c r="CBV35" s="1"/>
      <c r="CBW35" s="1"/>
      <c r="CBX35" s="1"/>
      <c r="CBY35" s="1"/>
      <c r="CBZ35" s="1"/>
      <c r="CCA35" s="1"/>
      <c r="CCB35" s="1"/>
      <c r="CCC35" s="1"/>
      <c r="CCD35" s="1"/>
      <c r="CCE35" s="1"/>
      <c r="CCF35" s="1"/>
      <c r="CCG35" s="1"/>
      <c r="CCH35" s="1"/>
      <c r="CCI35" s="1"/>
      <c r="CCJ35" s="1"/>
      <c r="CCK35" s="1"/>
      <c r="CCL35" s="1"/>
      <c r="CCM35" s="1"/>
      <c r="CCN35" s="1"/>
      <c r="CCO35" s="1"/>
      <c r="CCP35" s="1"/>
      <c r="CCQ35" s="1"/>
      <c r="CCR35" s="1"/>
      <c r="CCS35" s="1"/>
      <c r="CCT35" s="1"/>
      <c r="CCU35" s="1"/>
      <c r="CCV35" s="1"/>
      <c r="CCW35" s="1"/>
      <c r="CCX35" s="1"/>
      <c r="CCY35" s="1"/>
      <c r="CCZ35" s="1"/>
      <c r="CDA35" s="1"/>
      <c r="CDB35" s="1"/>
      <c r="CDC35" s="1"/>
      <c r="CDD35" s="1"/>
      <c r="CDE35" s="1"/>
      <c r="CDF35" s="1"/>
      <c r="CDG35" s="1"/>
      <c r="CDH35" s="1"/>
      <c r="CDI35" s="1"/>
      <c r="CDJ35" s="1"/>
      <c r="CDK35" s="1"/>
      <c r="CDL35" s="1"/>
      <c r="CDM35" s="1"/>
      <c r="CDN35" s="1"/>
      <c r="CDO35" s="1"/>
      <c r="CDP35" s="1"/>
      <c r="CDQ35" s="1"/>
      <c r="CDR35" s="1"/>
      <c r="CDS35" s="1"/>
      <c r="CDT35" s="1"/>
      <c r="CDU35" s="1"/>
      <c r="CDV35" s="1"/>
      <c r="CDW35" s="1"/>
      <c r="CDX35" s="1"/>
      <c r="CDY35" s="1"/>
      <c r="CDZ35" s="1"/>
      <c r="CEA35" s="1"/>
      <c r="CEB35" s="1"/>
      <c r="CEC35" s="1"/>
      <c r="CED35" s="1"/>
      <c r="CEE35" s="1"/>
      <c r="CEF35" s="1"/>
      <c r="CEG35" s="1"/>
      <c r="CEH35" s="1"/>
      <c r="CEI35" s="1"/>
      <c r="CEJ35" s="1"/>
      <c r="CEK35" s="1"/>
      <c r="CEL35" s="1"/>
      <c r="CEM35" s="1"/>
      <c r="CEN35" s="1"/>
      <c r="CEO35" s="1"/>
      <c r="CEP35" s="1"/>
      <c r="CEQ35" s="1"/>
      <c r="CER35" s="1"/>
      <c r="CES35" s="1"/>
      <c r="CET35" s="1"/>
      <c r="CEU35" s="1"/>
      <c r="CEV35" s="1"/>
      <c r="CEW35" s="1"/>
      <c r="CEX35" s="1"/>
      <c r="CEY35" s="1"/>
      <c r="CEZ35" s="1"/>
      <c r="CFA35" s="1"/>
      <c r="CFB35" s="1"/>
      <c r="CFC35" s="1"/>
      <c r="CFD35" s="1"/>
      <c r="CFE35" s="1"/>
      <c r="CFF35" s="1"/>
      <c r="CFG35" s="1"/>
      <c r="CFH35" s="1"/>
      <c r="CFI35" s="1"/>
      <c r="CFJ35" s="1"/>
      <c r="CFK35" s="1"/>
      <c r="CFL35" s="1"/>
      <c r="CFM35" s="1"/>
      <c r="CFN35" s="1"/>
      <c r="CFO35" s="1"/>
      <c r="CFP35" s="1"/>
      <c r="CFQ35" s="1"/>
      <c r="CFR35" s="1"/>
      <c r="CFS35" s="1"/>
      <c r="CFT35" s="1"/>
      <c r="CFU35" s="1"/>
      <c r="CFV35" s="1"/>
      <c r="CFW35" s="1"/>
      <c r="CFX35" s="1"/>
      <c r="CFY35" s="1"/>
      <c r="CFZ35" s="1"/>
      <c r="CGA35" s="1"/>
      <c r="CGB35" s="1"/>
      <c r="CGC35" s="1"/>
      <c r="CGD35" s="1"/>
      <c r="CGE35" s="1"/>
      <c r="CGF35" s="1"/>
      <c r="CGG35" s="1"/>
      <c r="CGH35" s="1"/>
      <c r="CGI35" s="1"/>
      <c r="CGJ35" s="1"/>
      <c r="CGK35" s="1"/>
      <c r="CGL35" s="1"/>
      <c r="CGM35" s="1"/>
      <c r="CGN35" s="1"/>
      <c r="CGO35" s="1"/>
      <c r="CGP35" s="1"/>
      <c r="CGQ35" s="1"/>
      <c r="CGR35" s="1"/>
      <c r="CGS35" s="1"/>
      <c r="CGT35" s="1"/>
      <c r="CGU35" s="1"/>
      <c r="CGV35" s="1"/>
      <c r="CGW35" s="1"/>
      <c r="CGX35" s="1"/>
      <c r="CGY35" s="1"/>
      <c r="CGZ35" s="1"/>
      <c r="CHA35" s="1"/>
      <c r="CHB35" s="1"/>
      <c r="CHC35" s="1"/>
      <c r="CHD35" s="1"/>
      <c r="CHE35" s="1"/>
      <c r="CHF35" s="1"/>
      <c r="CHG35" s="1"/>
      <c r="CHH35" s="1"/>
      <c r="CHI35" s="1"/>
      <c r="CHJ35" s="1"/>
      <c r="CHK35" s="1"/>
      <c r="CHL35" s="1"/>
      <c r="CHM35" s="1"/>
      <c r="CHN35" s="1"/>
      <c r="CHO35" s="1"/>
      <c r="CHP35" s="1"/>
      <c r="CHQ35" s="1"/>
      <c r="CHR35" s="1"/>
      <c r="CHS35" s="1"/>
      <c r="CHT35" s="1"/>
      <c r="CHU35" s="1"/>
      <c r="CHV35" s="1"/>
      <c r="CHW35" s="1"/>
      <c r="CHX35" s="1"/>
      <c r="CHY35" s="1"/>
      <c r="CHZ35" s="1"/>
      <c r="CIA35" s="1"/>
      <c r="CIB35" s="1"/>
      <c r="CIC35" s="1"/>
      <c r="CID35" s="1"/>
      <c r="CIE35" s="1"/>
      <c r="CIF35" s="1"/>
      <c r="CIG35" s="1"/>
      <c r="CIH35" s="1"/>
      <c r="CII35" s="1"/>
      <c r="CIJ35" s="1"/>
      <c r="CIK35" s="1"/>
      <c r="CIL35" s="1"/>
      <c r="CIM35" s="1"/>
      <c r="CIN35" s="1"/>
      <c r="CIO35" s="1"/>
      <c r="CIP35" s="1"/>
      <c r="CIQ35" s="1"/>
      <c r="CIR35" s="1"/>
      <c r="CIS35" s="1"/>
      <c r="CIT35" s="1"/>
      <c r="CIU35" s="1"/>
      <c r="CIV35" s="1"/>
      <c r="CIW35" s="1"/>
      <c r="CIX35" s="1"/>
      <c r="CIY35" s="1"/>
      <c r="CIZ35" s="1"/>
      <c r="CJA35" s="1"/>
      <c r="CJB35" s="1"/>
      <c r="CJC35" s="1"/>
      <c r="CJD35" s="1"/>
      <c r="CJE35" s="1"/>
      <c r="CJF35" s="1"/>
      <c r="CJG35" s="1"/>
      <c r="CJH35" s="1"/>
      <c r="CJI35" s="1"/>
      <c r="CJJ35" s="1"/>
      <c r="CJK35" s="1"/>
      <c r="CJL35" s="1"/>
      <c r="CJM35" s="1"/>
      <c r="CJN35" s="1"/>
      <c r="CJO35" s="1"/>
      <c r="CJP35" s="1"/>
      <c r="CJQ35" s="1"/>
      <c r="CJR35" s="1"/>
      <c r="CJS35" s="1"/>
      <c r="CJT35" s="1"/>
      <c r="CJU35" s="1"/>
      <c r="CJV35" s="1"/>
      <c r="CJW35" s="1"/>
      <c r="CJX35" s="1"/>
      <c r="CJY35" s="1"/>
      <c r="CJZ35" s="1"/>
      <c r="CKA35" s="1"/>
      <c r="CKB35" s="1"/>
      <c r="CKC35" s="1"/>
      <c r="CKD35" s="1"/>
      <c r="CKE35" s="1"/>
      <c r="CKF35" s="1"/>
      <c r="CKG35" s="1"/>
      <c r="CKH35" s="1"/>
      <c r="CKI35" s="1"/>
      <c r="CKJ35" s="1"/>
      <c r="CKK35" s="1"/>
      <c r="CKL35" s="1"/>
      <c r="CKM35" s="1"/>
      <c r="CKN35" s="1"/>
      <c r="CKO35" s="1"/>
      <c r="CKP35" s="1"/>
      <c r="CKQ35" s="1"/>
      <c r="CKR35" s="1"/>
      <c r="CKS35" s="1"/>
      <c r="CKT35" s="1"/>
      <c r="CKU35" s="1"/>
      <c r="CKV35" s="1"/>
      <c r="CKW35" s="1"/>
      <c r="CKX35" s="1"/>
      <c r="CKY35" s="1"/>
      <c r="CKZ35" s="1"/>
      <c r="CLA35" s="1"/>
      <c r="CLB35" s="1"/>
      <c r="CLC35" s="1"/>
      <c r="CLD35" s="1"/>
      <c r="CLE35" s="1"/>
      <c r="CLF35" s="1"/>
      <c r="CLG35" s="1"/>
      <c r="CLH35" s="1"/>
      <c r="CLI35" s="1"/>
      <c r="CLJ35" s="1"/>
      <c r="CLK35" s="1"/>
      <c r="CLL35" s="1"/>
      <c r="CLM35" s="1"/>
      <c r="CLN35" s="1"/>
      <c r="CLO35" s="1"/>
      <c r="CLP35" s="1"/>
      <c r="CLQ35" s="1"/>
      <c r="CLR35" s="1"/>
      <c r="CLS35" s="1"/>
      <c r="CLT35" s="1"/>
      <c r="CLU35" s="1"/>
      <c r="CLV35" s="1"/>
      <c r="CLW35" s="1"/>
      <c r="CLX35" s="1"/>
      <c r="CLY35" s="1"/>
      <c r="CLZ35" s="1"/>
      <c r="CMA35" s="1"/>
      <c r="CMB35" s="1"/>
      <c r="CMC35" s="1"/>
      <c r="CMD35" s="1"/>
      <c r="CME35" s="1"/>
      <c r="CMF35" s="1"/>
      <c r="CMG35" s="1"/>
      <c r="CMH35" s="1"/>
      <c r="CMI35" s="1"/>
      <c r="CMJ35" s="1"/>
      <c r="CMK35" s="1"/>
      <c r="CML35" s="1"/>
      <c r="CMM35" s="1"/>
      <c r="CMN35" s="1"/>
      <c r="CMO35" s="1"/>
      <c r="CMP35" s="1"/>
      <c r="CMQ35" s="1"/>
      <c r="CMR35" s="1"/>
      <c r="CMS35" s="1"/>
      <c r="CMT35" s="1"/>
      <c r="CMU35" s="1"/>
      <c r="CMV35" s="1"/>
      <c r="CMW35" s="1"/>
      <c r="CMX35" s="1"/>
      <c r="CMY35" s="1"/>
      <c r="CMZ35" s="1"/>
      <c r="CNA35" s="1"/>
      <c r="CNB35" s="1"/>
      <c r="CNC35" s="1"/>
      <c r="CND35" s="1"/>
      <c r="CNE35" s="1"/>
      <c r="CNF35" s="1"/>
      <c r="CNG35" s="1"/>
      <c r="CNH35" s="1"/>
      <c r="CNI35" s="1"/>
      <c r="CNJ35" s="1"/>
      <c r="CNK35" s="1"/>
      <c r="CNL35" s="1"/>
      <c r="CNM35" s="1"/>
      <c r="CNN35" s="1"/>
      <c r="CNO35" s="1"/>
      <c r="CNP35" s="1"/>
      <c r="CNQ35" s="1"/>
      <c r="CNR35" s="1"/>
      <c r="CNS35" s="1"/>
      <c r="CNT35" s="1"/>
      <c r="CNU35" s="1"/>
      <c r="CNV35" s="1"/>
      <c r="CNW35" s="1"/>
      <c r="CNX35" s="1"/>
      <c r="CNY35" s="1"/>
      <c r="CNZ35" s="1"/>
      <c r="COA35" s="1"/>
      <c r="COB35" s="1"/>
      <c r="COC35" s="1"/>
      <c r="COD35" s="1"/>
      <c r="COE35" s="1"/>
      <c r="COF35" s="1"/>
      <c r="COG35" s="1"/>
      <c r="COH35" s="1"/>
      <c r="COI35" s="1"/>
      <c r="COJ35" s="1"/>
      <c r="COK35" s="1"/>
      <c r="COL35" s="1"/>
      <c r="COM35" s="1"/>
      <c r="CON35" s="1"/>
      <c r="COO35" s="1"/>
      <c r="COP35" s="1"/>
      <c r="COQ35" s="1"/>
      <c r="COR35" s="1"/>
      <c r="COS35" s="1"/>
      <c r="COT35" s="1"/>
      <c r="COU35" s="1"/>
      <c r="COV35" s="1"/>
      <c r="COW35" s="1"/>
      <c r="COX35" s="1"/>
      <c r="COY35" s="1"/>
      <c r="COZ35" s="1"/>
      <c r="CPA35" s="1"/>
      <c r="CPB35" s="1"/>
      <c r="CPC35" s="1"/>
      <c r="CPD35" s="1"/>
      <c r="CPE35" s="1"/>
      <c r="CPF35" s="1"/>
      <c r="CPG35" s="1"/>
      <c r="CPH35" s="1"/>
      <c r="CPI35" s="1"/>
      <c r="CPJ35" s="1"/>
      <c r="CPK35" s="1"/>
      <c r="CPL35" s="1"/>
      <c r="CPM35" s="1"/>
      <c r="CPN35" s="1"/>
      <c r="CPO35" s="1"/>
      <c r="CPP35" s="1"/>
      <c r="CPQ35" s="1"/>
      <c r="CPR35" s="1"/>
      <c r="CPS35" s="1"/>
      <c r="CPT35" s="1"/>
      <c r="CPU35" s="1"/>
      <c r="CPV35" s="1"/>
      <c r="CPW35" s="1"/>
      <c r="CPX35" s="1"/>
      <c r="CPY35" s="1"/>
      <c r="CPZ35" s="1"/>
      <c r="CQA35" s="1"/>
      <c r="CQB35" s="1"/>
      <c r="CQC35" s="1"/>
      <c r="CQD35" s="1"/>
      <c r="CQE35" s="1"/>
      <c r="CQF35" s="1"/>
      <c r="CQG35" s="1"/>
      <c r="CQH35" s="1"/>
      <c r="CQI35" s="1"/>
      <c r="CQJ35" s="1"/>
      <c r="CQK35" s="1"/>
      <c r="CQL35" s="1"/>
      <c r="CQM35" s="1"/>
      <c r="CQN35" s="1"/>
      <c r="CQO35" s="1"/>
      <c r="CQP35" s="1"/>
      <c r="CQQ35" s="1"/>
      <c r="CQR35" s="1"/>
      <c r="CQS35" s="1"/>
      <c r="CQT35" s="1"/>
      <c r="CQU35" s="1"/>
      <c r="CQV35" s="1"/>
      <c r="CQW35" s="1"/>
      <c r="CQX35" s="1"/>
      <c r="CQY35" s="1"/>
      <c r="CQZ35" s="1"/>
      <c r="CRA35" s="1"/>
      <c r="CRB35" s="1"/>
      <c r="CRC35" s="1"/>
      <c r="CRD35" s="1"/>
      <c r="CRE35" s="1"/>
      <c r="CRF35" s="1"/>
      <c r="CRG35" s="1"/>
      <c r="CRH35" s="1"/>
      <c r="CRI35" s="1"/>
      <c r="CRJ35" s="1"/>
      <c r="CRK35" s="1"/>
      <c r="CRL35" s="1"/>
      <c r="CRM35" s="1"/>
      <c r="CRN35" s="1"/>
      <c r="CRO35" s="1"/>
      <c r="CRP35" s="1"/>
      <c r="CRQ35" s="1"/>
      <c r="CRR35" s="1"/>
      <c r="CRS35" s="1"/>
      <c r="CRT35" s="1"/>
      <c r="CRU35" s="1"/>
      <c r="CRV35" s="1"/>
      <c r="CRW35" s="1"/>
      <c r="CRX35" s="1"/>
      <c r="CRY35" s="1"/>
      <c r="CRZ35" s="1"/>
      <c r="CSA35" s="1"/>
      <c r="CSB35" s="1"/>
      <c r="CSC35" s="1"/>
      <c r="CSD35" s="1"/>
      <c r="CSE35" s="1"/>
      <c r="CSF35" s="1"/>
      <c r="CSG35" s="1"/>
      <c r="CSH35" s="1"/>
      <c r="CSI35" s="1"/>
      <c r="CSJ35" s="1"/>
      <c r="CSK35" s="1"/>
      <c r="CSL35" s="1"/>
      <c r="CSM35" s="1"/>
      <c r="CSN35" s="1"/>
      <c r="CSO35" s="1"/>
      <c r="CSP35" s="1"/>
      <c r="CSQ35" s="1"/>
      <c r="CSR35" s="1"/>
      <c r="CSS35" s="1"/>
      <c r="CST35" s="1"/>
      <c r="CSU35" s="1"/>
      <c r="CSV35" s="1"/>
      <c r="CSW35" s="1"/>
      <c r="CSX35" s="1"/>
      <c r="CSY35" s="1"/>
      <c r="CSZ35" s="1"/>
      <c r="CTA35" s="1"/>
      <c r="CTB35" s="1"/>
      <c r="CTC35" s="1"/>
      <c r="CTD35" s="1"/>
      <c r="CTE35" s="1"/>
      <c r="CTF35" s="1"/>
      <c r="CTG35" s="1"/>
      <c r="CTH35" s="1"/>
      <c r="CTI35" s="1"/>
      <c r="CTJ35" s="1"/>
      <c r="CTK35" s="1"/>
      <c r="CTL35" s="1"/>
      <c r="CTM35" s="1"/>
      <c r="CTN35" s="1"/>
      <c r="CTO35" s="1"/>
      <c r="CTP35" s="1"/>
      <c r="CTQ35" s="1"/>
      <c r="CTR35" s="1"/>
      <c r="CTS35" s="1"/>
      <c r="CTT35" s="1"/>
      <c r="CTU35" s="1"/>
      <c r="CTV35" s="1"/>
      <c r="CTW35" s="1"/>
      <c r="CTX35" s="1"/>
      <c r="CTY35" s="1"/>
      <c r="CTZ35" s="1"/>
      <c r="CUA35" s="1"/>
      <c r="CUB35" s="1"/>
      <c r="CUC35" s="1"/>
      <c r="CUD35" s="1"/>
      <c r="CUE35" s="1"/>
      <c r="CUF35" s="1"/>
      <c r="CUG35" s="1"/>
      <c r="CUH35" s="1"/>
      <c r="CUI35" s="1"/>
      <c r="CUJ35" s="1"/>
      <c r="CUK35" s="1"/>
      <c r="CUL35" s="1"/>
      <c r="CUM35" s="1"/>
      <c r="CUN35" s="1"/>
      <c r="CUO35" s="1"/>
      <c r="CUP35" s="1"/>
      <c r="CUQ35" s="1"/>
      <c r="CUR35" s="1"/>
      <c r="CUS35" s="1"/>
      <c r="CUT35" s="1"/>
      <c r="CUU35" s="1"/>
      <c r="CUV35" s="1"/>
      <c r="CUW35" s="1"/>
      <c r="CUX35" s="1"/>
      <c r="CUY35" s="1"/>
      <c r="CUZ35" s="1"/>
      <c r="CVA35" s="1"/>
      <c r="CVB35" s="1"/>
      <c r="CVC35" s="1"/>
      <c r="CVD35" s="1"/>
      <c r="CVE35" s="1"/>
      <c r="CVF35" s="1"/>
      <c r="CVG35" s="1"/>
      <c r="CVH35" s="1"/>
      <c r="CVI35" s="1"/>
      <c r="CVJ35" s="1"/>
      <c r="CVK35" s="1"/>
      <c r="CVL35" s="1"/>
      <c r="CVM35" s="1"/>
      <c r="CVN35" s="1"/>
      <c r="CVO35" s="1"/>
      <c r="CVP35" s="1"/>
      <c r="CVQ35" s="1"/>
      <c r="CVR35" s="1"/>
      <c r="CVS35" s="1"/>
      <c r="CVT35" s="1"/>
      <c r="CVU35" s="1"/>
      <c r="CVV35" s="1"/>
      <c r="CVW35" s="1"/>
      <c r="CVX35" s="1"/>
      <c r="CVY35" s="1"/>
      <c r="CVZ35" s="1"/>
      <c r="CWA35" s="1"/>
      <c r="CWB35" s="1"/>
      <c r="CWC35" s="1"/>
      <c r="CWD35" s="1"/>
      <c r="CWE35" s="1"/>
      <c r="CWF35" s="1"/>
      <c r="CWG35" s="1"/>
      <c r="CWH35" s="1"/>
      <c r="CWI35" s="1"/>
      <c r="CWJ35" s="1"/>
      <c r="CWK35" s="1"/>
      <c r="CWL35" s="1"/>
      <c r="CWM35" s="1"/>
      <c r="CWN35" s="1"/>
      <c r="CWO35" s="1"/>
      <c r="CWP35" s="1"/>
      <c r="CWQ35" s="1"/>
      <c r="CWR35" s="1"/>
      <c r="CWS35" s="1"/>
      <c r="CWT35" s="1"/>
      <c r="CWU35" s="1"/>
      <c r="CWV35" s="1"/>
      <c r="CWW35" s="1"/>
      <c r="CWX35" s="1"/>
      <c r="CWY35" s="1"/>
      <c r="CWZ35" s="1"/>
      <c r="CXA35" s="1"/>
      <c r="CXB35" s="1"/>
      <c r="CXC35" s="1"/>
      <c r="CXD35" s="1"/>
      <c r="CXE35" s="1"/>
      <c r="CXF35" s="1"/>
      <c r="CXG35" s="1"/>
      <c r="CXH35" s="1"/>
      <c r="CXI35" s="1"/>
      <c r="CXJ35" s="1"/>
      <c r="CXK35" s="1"/>
      <c r="CXL35" s="1"/>
      <c r="CXM35" s="1"/>
      <c r="CXN35" s="1"/>
      <c r="CXO35" s="1"/>
      <c r="CXP35" s="1"/>
      <c r="CXQ35" s="1"/>
      <c r="CXR35" s="1"/>
      <c r="CXS35" s="1"/>
      <c r="CXT35" s="1"/>
      <c r="CXU35" s="1"/>
      <c r="CXV35" s="1"/>
      <c r="CXW35" s="1"/>
      <c r="CXX35" s="1"/>
      <c r="CXY35" s="1"/>
      <c r="CXZ35" s="1"/>
      <c r="CYA35" s="1"/>
      <c r="CYB35" s="1"/>
      <c r="CYC35" s="1"/>
      <c r="CYD35" s="1"/>
      <c r="CYE35" s="1"/>
      <c r="CYF35" s="1"/>
      <c r="CYG35" s="1"/>
      <c r="CYH35" s="1"/>
      <c r="CYI35" s="1"/>
      <c r="CYJ35" s="1"/>
      <c r="CYK35" s="1"/>
      <c r="CYL35" s="1"/>
      <c r="CYM35" s="1"/>
      <c r="CYN35" s="1"/>
      <c r="CYO35" s="1"/>
      <c r="CYP35" s="1"/>
      <c r="CYQ35" s="1"/>
      <c r="CYR35" s="1"/>
      <c r="CYS35" s="1"/>
      <c r="CYT35" s="1"/>
      <c r="CYU35" s="1"/>
      <c r="CYV35" s="1"/>
      <c r="CYW35" s="1"/>
      <c r="CYX35" s="1"/>
      <c r="CYY35" s="1"/>
      <c r="CYZ35" s="1"/>
      <c r="CZA35" s="1"/>
      <c r="CZB35" s="1"/>
      <c r="CZC35" s="1"/>
      <c r="CZD35" s="1"/>
      <c r="CZE35" s="1"/>
      <c r="CZF35" s="1"/>
      <c r="CZG35" s="1"/>
      <c r="CZH35" s="1"/>
      <c r="CZI35" s="1"/>
      <c r="CZJ35" s="1"/>
      <c r="CZK35" s="1"/>
      <c r="CZL35" s="1"/>
      <c r="CZM35" s="1"/>
      <c r="CZN35" s="1"/>
      <c r="CZO35" s="1"/>
      <c r="CZP35" s="1"/>
      <c r="CZQ35" s="1"/>
      <c r="CZR35" s="1"/>
      <c r="CZS35" s="1"/>
      <c r="CZT35" s="1"/>
      <c r="CZU35" s="1"/>
      <c r="CZV35" s="1"/>
      <c r="CZW35" s="1"/>
      <c r="CZX35" s="1"/>
      <c r="CZY35" s="1"/>
      <c r="CZZ35" s="1"/>
      <c r="DAA35" s="1"/>
      <c r="DAB35" s="1"/>
      <c r="DAC35" s="1"/>
      <c r="DAD35" s="1"/>
      <c r="DAE35" s="1"/>
      <c r="DAF35" s="1"/>
      <c r="DAG35" s="1"/>
      <c r="DAH35" s="1"/>
      <c r="DAI35" s="1"/>
      <c r="DAJ35" s="1"/>
      <c r="DAK35" s="1"/>
      <c r="DAL35" s="1"/>
      <c r="DAM35" s="1"/>
      <c r="DAN35" s="1"/>
      <c r="DAO35" s="1"/>
      <c r="DAP35" s="1"/>
      <c r="DAQ35" s="1"/>
      <c r="DAR35" s="1"/>
      <c r="DAS35" s="1"/>
      <c r="DAT35" s="1"/>
      <c r="DAU35" s="1"/>
      <c r="DAV35" s="1"/>
      <c r="DAW35" s="1"/>
      <c r="DAX35" s="1"/>
      <c r="DAY35" s="1"/>
      <c r="DAZ35" s="1"/>
      <c r="DBA35" s="1"/>
      <c r="DBB35" s="1"/>
      <c r="DBC35" s="1"/>
      <c r="DBD35" s="1"/>
      <c r="DBE35" s="1"/>
      <c r="DBF35" s="1"/>
      <c r="DBG35" s="1"/>
      <c r="DBH35" s="1"/>
      <c r="DBI35" s="1"/>
      <c r="DBJ35" s="1"/>
      <c r="DBK35" s="1"/>
      <c r="DBL35" s="1"/>
      <c r="DBM35" s="1"/>
      <c r="DBN35" s="1"/>
      <c r="DBO35" s="1"/>
      <c r="DBP35" s="1"/>
      <c r="DBQ35" s="1"/>
      <c r="DBR35" s="1"/>
      <c r="DBS35" s="1"/>
      <c r="DBT35" s="1"/>
      <c r="DBU35" s="1"/>
      <c r="DBV35" s="1"/>
      <c r="DBW35" s="1"/>
      <c r="DBX35" s="1"/>
      <c r="DBY35" s="1"/>
      <c r="DBZ35" s="1"/>
      <c r="DCA35" s="1"/>
      <c r="DCB35" s="1"/>
      <c r="DCC35" s="1"/>
      <c r="DCD35" s="1"/>
      <c r="DCE35" s="1"/>
      <c r="DCF35" s="1"/>
      <c r="DCG35" s="1"/>
      <c r="DCH35" s="1"/>
      <c r="DCI35" s="1"/>
      <c r="DCJ35" s="1"/>
      <c r="DCK35" s="1"/>
      <c r="DCL35" s="1"/>
      <c r="DCM35" s="1"/>
      <c r="DCN35" s="1"/>
      <c r="DCO35" s="1"/>
      <c r="DCP35" s="1"/>
      <c r="DCQ35" s="1"/>
      <c r="DCR35" s="1"/>
      <c r="DCS35" s="1"/>
      <c r="DCT35" s="1"/>
      <c r="DCU35" s="1"/>
      <c r="DCV35" s="1"/>
      <c r="DCW35" s="1"/>
      <c r="DCX35" s="1"/>
      <c r="DCY35" s="1"/>
      <c r="DCZ35" s="1"/>
      <c r="DDA35" s="1"/>
      <c r="DDB35" s="1"/>
      <c r="DDC35" s="1"/>
      <c r="DDD35" s="1"/>
      <c r="DDE35" s="1"/>
      <c r="DDF35" s="1"/>
      <c r="DDG35" s="1"/>
      <c r="DDH35" s="1"/>
      <c r="DDI35" s="1"/>
      <c r="DDJ35" s="1"/>
      <c r="DDK35" s="1"/>
      <c r="DDL35" s="1"/>
      <c r="DDM35" s="1"/>
      <c r="DDN35" s="1"/>
      <c r="DDO35" s="1"/>
      <c r="DDP35" s="1"/>
      <c r="DDQ35" s="1"/>
      <c r="DDR35" s="1"/>
      <c r="DDS35" s="1"/>
      <c r="DDT35" s="1"/>
      <c r="DDU35" s="1"/>
      <c r="DDV35" s="1"/>
      <c r="DDW35" s="1"/>
      <c r="DDX35" s="1"/>
      <c r="DDY35" s="1"/>
      <c r="DDZ35" s="1"/>
      <c r="DEA35" s="1"/>
      <c r="DEB35" s="1"/>
      <c r="DEC35" s="1"/>
      <c r="DED35" s="1"/>
      <c r="DEE35" s="1"/>
      <c r="DEF35" s="1"/>
      <c r="DEG35" s="1"/>
      <c r="DEH35" s="1"/>
      <c r="DEI35" s="1"/>
      <c r="DEJ35" s="1"/>
      <c r="DEK35" s="1"/>
      <c r="DEL35" s="1"/>
      <c r="DEM35" s="1"/>
      <c r="DEN35" s="1"/>
      <c r="DEO35" s="1"/>
      <c r="DEP35" s="1"/>
      <c r="DEQ35" s="1"/>
      <c r="DER35" s="1"/>
      <c r="DES35" s="1"/>
      <c r="DET35" s="1"/>
      <c r="DEU35" s="1"/>
      <c r="DEV35" s="1"/>
      <c r="DEW35" s="1"/>
      <c r="DEX35" s="1"/>
      <c r="DEY35" s="1"/>
      <c r="DEZ35" s="1"/>
      <c r="DFA35" s="1"/>
      <c r="DFB35" s="1"/>
      <c r="DFC35" s="1"/>
      <c r="DFD35" s="1"/>
      <c r="DFE35" s="1"/>
      <c r="DFF35" s="1"/>
      <c r="DFG35" s="1"/>
      <c r="DFH35" s="1"/>
      <c r="DFI35" s="1"/>
      <c r="DFJ35" s="1"/>
      <c r="DFK35" s="1"/>
      <c r="DFL35" s="1"/>
      <c r="DFM35" s="1"/>
      <c r="DFN35" s="1"/>
      <c r="DFO35" s="1"/>
      <c r="DFP35" s="1"/>
      <c r="DFQ35" s="1"/>
      <c r="DFR35" s="1"/>
      <c r="DFS35" s="1"/>
      <c r="DFT35" s="1"/>
      <c r="DFU35" s="1"/>
      <c r="DFV35" s="1"/>
      <c r="DFW35" s="1"/>
      <c r="DFX35" s="1"/>
      <c r="DFY35" s="1"/>
      <c r="DFZ35" s="1"/>
      <c r="DGA35" s="1"/>
      <c r="DGB35" s="1"/>
      <c r="DGC35" s="1"/>
      <c r="DGD35" s="1"/>
      <c r="DGE35" s="1"/>
      <c r="DGF35" s="1"/>
      <c r="DGG35" s="1"/>
      <c r="DGH35" s="1"/>
      <c r="DGI35" s="1"/>
      <c r="DGJ35" s="1"/>
      <c r="DGK35" s="1"/>
      <c r="DGL35" s="1"/>
      <c r="DGM35" s="1"/>
      <c r="DGN35" s="1"/>
      <c r="DGO35" s="1"/>
      <c r="DGP35" s="1"/>
      <c r="DGQ35" s="1"/>
      <c r="DGR35" s="1"/>
      <c r="DGS35" s="1"/>
      <c r="DGT35" s="1"/>
      <c r="DGU35" s="1"/>
      <c r="DGV35" s="1"/>
      <c r="DGW35" s="1"/>
      <c r="DGX35" s="1"/>
      <c r="DGY35" s="1"/>
      <c r="DGZ35" s="1"/>
      <c r="DHA35" s="1"/>
      <c r="DHB35" s="1"/>
      <c r="DHC35" s="1"/>
      <c r="DHD35" s="1"/>
      <c r="DHE35" s="1"/>
      <c r="DHF35" s="1"/>
      <c r="DHG35" s="1"/>
      <c r="DHH35" s="1"/>
      <c r="DHI35" s="1"/>
      <c r="DHJ35" s="1"/>
      <c r="DHK35" s="1"/>
      <c r="DHL35" s="1"/>
      <c r="DHM35" s="1"/>
      <c r="DHN35" s="1"/>
      <c r="DHO35" s="1"/>
      <c r="DHP35" s="1"/>
      <c r="DHQ35" s="1"/>
      <c r="DHR35" s="1"/>
      <c r="DHS35" s="1"/>
      <c r="DHT35" s="1"/>
      <c r="DHU35" s="1"/>
      <c r="DHV35" s="1"/>
      <c r="DHW35" s="1"/>
      <c r="DHX35" s="1"/>
      <c r="DHY35" s="1"/>
      <c r="DHZ35" s="1"/>
      <c r="DIA35" s="1"/>
      <c r="DIB35" s="1"/>
      <c r="DIC35" s="1"/>
      <c r="DID35" s="1"/>
      <c r="DIE35" s="1"/>
      <c r="DIF35" s="1"/>
      <c r="DIG35" s="1"/>
      <c r="DIH35" s="1"/>
      <c r="DII35" s="1"/>
      <c r="DIJ35" s="1"/>
      <c r="DIK35" s="1"/>
      <c r="DIL35" s="1"/>
      <c r="DIM35" s="1"/>
      <c r="DIN35" s="1"/>
      <c r="DIO35" s="1"/>
      <c r="DIP35" s="1"/>
      <c r="DIQ35" s="1"/>
      <c r="DIR35" s="1"/>
      <c r="DIS35" s="1"/>
      <c r="DIT35" s="1"/>
      <c r="DIU35" s="1"/>
      <c r="DIV35" s="1"/>
      <c r="DIW35" s="1"/>
      <c r="DIX35" s="1"/>
      <c r="DIY35" s="1"/>
      <c r="DIZ35" s="1"/>
      <c r="DJA35" s="1"/>
      <c r="DJB35" s="1"/>
      <c r="DJC35" s="1"/>
      <c r="DJD35" s="1"/>
      <c r="DJE35" s="1"/>
      <c r="DJF35" s="1"/>
      <c r="DJG35" s="1"/>
      <c r="DJH35" s="1"/>
      <c r="DJI35" s="1"/>
      <c r="DJJ35" s="1"/>
      <c r="DJK35" s="1"/>
      <c r="DJL35" s="1"/>
      <c r="DJM35" s="1"/>
      <c r="DJN35" s="1"/>
      <c r="DJO35" s="1"/>
      <c r="DJP35" s="1"/>
      <c r="DJQ35" s="1"/>
      <c r="DJR35" s="1"/>
      <c r="DJS35" s="1"/>
      <c r="DJT35" s="1"/>
      <c r="DJU35" s="1"/>
      <c r="DJV35" s="1"/>
      <c r="DJW35" s="1"/>
      <c r="DJX35" s="1"/>
      <c r="DJY35" s="1"/>
      <c r="DJZ35" s="1"/>
      <c r="DKA35" s="1"/>
      <c r="DKB35" s="1"/>
      <c r="DKC35" s="1"/>
      <c r="DKD35" s="1"/>
      <c r="DKE35" s="1"/>
      <c r="DKF35" s="1"/>
      <c r="DKG35" s="1"/>
      <c r="DKH35" s="1"/>
      <c r="DKI35" s="1"/>
      <c r="DKJ35" s="1"/>
      <c r="DKK35" s="1"/>
      <c r="DKL35" s="1"/>
      <c r="DKM35" s="1"/>
      <c r="DKN35" s="1"/>
      <c r="DKO35" s="1"/>
      <c r="DKP35" s="1"/>
      <c r="DKQ35" s="1"/>
      <c r="DKR35" s="1"/>
      <c r="DKS35" s="1"/>
      <c r="DKT35" s="1"/>
      <c r="DKU35" s="1"/>
      <c r="DKV35" s="1"/>
      <c r="DKW35" s="1"/>
      <c r="DKX35" s="1"/>
      <c r="DKY35" s="1"/>
      <c r="DKZ35" s="1"/>
      <c r="DLA35" s="1"/>
      <c r="DLB35" s="1"/>
      <c r="DLC35" s="1"/>
      <c r="DLD35" s="1"/>
      <c r="DLE35" s="1"/>
      <c r="DLF35" s="1"/>
      <c r="DLG35" s="1"/>
      <c r="DLH35" s="1"/>
      <c r="DLI35" s="1"/>
      <c r="DLJ35" s="1"/>
      <c r="DLK35" s="1"/>
      <c r="DLL35" s="1"/>
      <c r="DLM35" s="1"/>
      <c r="DLN35" s="1"/>
      <c r="DLO35" s="1"/>
      <c r="DLP35" s="1"/>
      <c r="DLQ35" s="1"/>
      <c r="DLR35" s="1"/>
      <c r="DLS35" s="1"/>
      <c r="DLT35" s="1"/>
      <c r="DLU35" s="1"/>
      <c r="DLV35" s="1"/>
      <c r="DLW35" s="1"/>
      <c r="DLX35" s="1"/>
      <c r="DLY35" s="1"/>
      <c r="DLZ35" s="1"/>
      <c r="DMA35" s="1"/>
      <c r="DMB35" s="1"/>
      <c r="DMC35" s="1"/>
      <c r="DMD35" s="1"/>
      <c r="DME35" s="1"/>
      <c r="DMF35" s="1"/>
      <c r="DMG35" s="1"/>
      <c r="DMH35" s="1"/>
      <c r="DMI35" s="1"/>
      <c r="DMJ35" s="1"/>
      <c r="DMK35" s="1"/>
      <c r="DML35" s="1"/>
      <c r="DMM35" s="1"/>
      <c r="DMN35" s="1"/>
      <c r="DMO35" s="1"/>
      <c r="DMP35" s="1"/>
      <c r="DMQ35" s="1"/>
      <c r="DMR35" s="1"/>
      <c r="DMS35" s="1"/>
      <c r="DMT35" s="1"/>
      <c r="DMU35" s="1"/>
      <c r="DMV35" s="1"/>
      <c r="DMW35" s="1"/>
      <c r="DMX35" s="1"/>
      <c r="DMY35" s="1"/>
      <c r="DMZ35" s="1"/>
      <c r="DNA35" s="1"/>
      <c r="DNB35" s="1"/>
      <c r="DNC35" s="1"/>
      <c r="DND35" s="1"/>
      <c r="DNE35" s="1"/>
      <c r="DNF35" s="1"/>
      <c r="DNG35" s="1"/>
      <c r="DNH35" s="1"/>
      <c r="DNI35" s="1"/>
      <c r="DNJ35" s="1"/>
      <c r="DNK35" s="1"/>
      <c r="DNL35" s="1"/>
      <c r="DNM35" s="1"/>
      <c r="DNN35" s="1"/>
      <c r="DNO35" s="1"/>
      <c r="DNP35" s="1"/>
      <c r="DNQ35" s="1"/>
      <c r="DNR35" s="1"/>
      <c r="DNS35" s="1"/>
      <c r="DNT35" s="1"/>
      <c r="DNU35" s="1"/>
      <c r="DNV35" s="1"/>
      <c r="DNW35" s="1"/>
      <c r="DNX35" s="1"/>
      <c r="DNY35" s="1"/>
      <c r="DNZ35" s="1"/>
      <c r="DOA35" s="1"/>
      <c r="DOB35" s="1"/>
      <c r="DOC35" s="1"/>
      <c r="DOD35" s="1"/>
      <c r="DOE35" s="1"/>
      <c r="DOF35" s="1"/>
      <c r="DOG35" s="1"/>
      <c r="DOH35" s="1"/>
      <c r="DOI35" s="1"/>
      <c r="DOJ35" s="1"/>
      <c r="DOK35" s="1"/>
      <c r="DOL35" s="1"/>
      <c r="DOM35" s="1"/>
      <c r="DON35" s="1"/>
      <c r="DOO35" s="1"/>
      <c r="DOP35" s="1"/>
      <c r="DOQ35" s="1"/>
      <c r="DOR35" s="1"/>
      <c r="DOS35" s="1"/>
      <c r="DOT35" s="1"/>
      <c r="DOU35" s="1"/>
      <c r="DOV35" s="1"/>
      <c r="DOW35" s="1"/>
      <c r="DOX35" s="1"/>
      <c r="DOY35" s="1"/>
      <c r="DOZ35" s="1"/>
      <c r="DPA35" s="1"/>
      <c r="DPB35" s="1"/>
      <c r="DPC35" s="1"/>
      <c r="DPD35" s="1"/>
      <c r="DPE35" s="1"/>
      <c r="DPF35" s="1"/>
      <c r="DPG35" s="1"/>
      <c r="DPH35" s="1"/>
      <c r="DPI35" s="1"/>
      <c r="DPJ35" s="1"/>
      <c r="DPK35" s="1"/>
      <c r="DPL35" s="1"/>
      <c r="DPM35" s="1"/>
      <c r="DPN35" s="1"/>
      <c r="DPO35" s="1"/>
      <c r="DPP35" s="1"/>
      <c r="DPQ35" s="1"/>
      <c r="DPR35" s="1"/>
      <c r="DPS35" s="1"/>
      <c r="DPT35" s="1"/>
      <c r="DPU35" s="1"/>
      <c r="DPV35" s="1"/>
      <c r="DPW35" s="1"/>
      <c r="DPX35" s="1"/>
      <c r="DPY35" s="1"/>
      <c r="DPZ35" s="1"/>
      <c r="DQA35" s="1"/>
      <c r="DQB35" s="1"/>
      <c r="DQC35" s="1"/>
      <c r="DQD35" s="1"/>
      <c r="DQE35" s="1"/>
      <c r="DQF35" s="1"/>
      <c r="DQG35" s="1"/>
      <c r="DQH35" s="1"/>
      <c r="DQI35" s="1"/>
      <c r="DQJ35" s="1"/>
      <c r="DQK35" s="1"/>
      <c r="DQL35" s="1"/>
      <c r="DQM35" s="1"/>
      <c r="DQN35" s="1"/>
      <c r="DQO35" s="1"/>
      <c r="DQP35" s="1"/>
      <c r="DQQ35" s="1"/>
      <c r="DQR35" s="1"/>
      <c r="DQS35" s="1"/>
      <c r="DQT35" s="1"/>
      <c r="DQU35" s="1"/>
      <c r="DQV35" s="1"/>
      <c r="DQW35" s="1"/>
      <c r="DQX35" s="1"/>
      <c r="DQY35" s="1"/>
      <c r="DQZ35" s="1"/>
      <c r="DRA35" s="1"/>
      <c r="DRB35" s="1"/>
      <c r="DRC35" s="1"/>
      <c r="DRD35" s="1"/>
      <c r="DRE35" s="1"/>
      <c r="DRF35" s="1"/>
      <c r="DRG35" s="1"/>
      <c r="DRH35" s="1"/>
      <c r="DRI35" s="1"/>
      <c r="DRJ35" s="1"/>
      <c r="DRK35" s="1"/>
      <c r="DRL35" s="1"/>
      <c r="DRM35" s="1"/>
      <c r="DRN35" s="1"/>
      <c r="DRO35" s="1"/>
      <c r="DRP35" s="1"/>
      <c r="DRQ35" s="1"/>
      <c r="DRR35" s="1"/>
      <c r="DRS35" s="1"/>
      <c r="DRT35" s="1"/>
      <c r="DRU35" s="1"/>
      <c r="DRV35" s="1"/>
      <c r="DRW35" s="1"/>
      <c r="DRX35" s="1"/>
      <c r="DRY35" s="1"/>
      <c r="DRZ35" s="1"/>
      <c r="DSA35" s="1"/>
      <c r="DSB35" s="1"/>
      <c r="DSC35" s="1"/>
      <c r="DSD35" s="1"/>
      <c r="DSE35" s="1"/>
      <c r="DSF35" s="1"/>
      <c r="DSG35" s="1"/>
      <c r="DSH35" s="1"/>
      <c r="DSI35" s="1"/>
      <c r="DSJ35" s="1"/>
      <c r="DSK35" s="1"/>
      <c r="DSL35" s="1"/>
      <c r="DSM35" s="1"/>
      <c r="DSN35" s="1"/>
      <c r="DSO35" s="1"/>
      <c r="DSP35" s="1"/>
      <c r="DSQ35" s="1"/>
      <c r="DSR35" s="1"/>
      <c r="DSS35" s="1"/>
      <c r="DST35" s="1"/>
      <c r="DSU35" s="1"/>
      <c r="DSV35" s="1"/>
      <c r="DSW35" s="1"/>
      <c r="DSX35" s="1"/>
      <c r="DSY35" s="1"/>
      <c r="DSZ35" s="1"/>
      <c r="DTA35" s="1"/>
      <c r="DTB35" s="1"/>
      <c r="DTC35" s="1"/>
      <c r="DTD35" s="1"/>
      <c r="DTE35" s="1"/>
      <c r="DTF35" s="1"/>
      <c r="DTG35" s="1"/>
      <c r="DTH35" s="1"/>
      <c r="DTI35" s="1"/>
      <c r="DTJ35" s="1"/>
      <c r="DTK35" s="1"/>
      <c r="DTL35" s="1"/>
      <c r="DTM35" s="1"/>
      <c r="DTN35" s="1"/>
      <c r="DTO35" s="1"/>
      <c r="DTP35" s="1"/>
      <c r="DTQ35" s="1"/>
      <c r="DTR35" s="1"/>
      <c r="DTS35" s="1"/>
      <c r="DTT35" s="1"/>
      <c r="DTU35" s="1"/>
      <c r="DTV35" s="1"/>
      <c r="DTW35" s="1"/>
      <c r="DTX35" s="1"/>
      <c r="DTY35" s="1"/>
      <c r="DTZ35" s="1"/>
      <c r="DUA35" s="1"/>
      <c r="DUB35" s="1"/>
      <c r="DUC35" s="1"/>
      <c r="DUD35" s="1"/>
      <c r="DUE35" s="1"/>
      <c r="DUF35" s="1"/>
      <c r="DUG35" s="1"/>
      <c r="DUH35" s="1"/>
      <c r="DUI35" s="1"/>
      <c r="DUJ35" s="1"/>
      <c r="DUK35" s="1"/>
      <c r="DUL35" s="1"/>
      <c r="DUM35" s="1"/>
      <c r="DUN35" s="1"/>
      <c r="DUO35" s="1"/>
      <c r="DUP35" s="1"/>
      <c r="DUQ35" s="1"/>
      <c r="DUR35" s="1"/>
      <c r="DUS35" s="1"/>
      <c r="DUT35" s="1"/>
      <c r="DUU35" s="1"/>
      <c r="DUV35" s="1"/>
      <c r="DUW35" s="1"/>
      <c r="DUX35" s="1"/>
      <c r="DUY35" s="1"/>
      <c r="DUZ35" s="1"/>
      <c r="DVA35" s="1"/>
      <c r="DVB35" s="1"/>
      <c r="DVC35" s="1"/>
      <c r="DVD35" s="1"/>
      <c r="DVE35" s="1"/>
      <c r="DVF35" s="1"/>
      <c r="DVG35" s="1"/>
      <c r="DVH35" s="1"/>
      <c r="DVI35" s="1"/>
      <c r="DVJ35" s="1"/>
      <c r="DVK35" s="1"/>
      <c r="DVL35" s="1"/>
      <c r="DVM35" s="1"/>
      <c r="DVN35" s="1"/>
      <c r="DVO35" s="1"/>
      <c r="DVP35" s="1"/>
      <c r="DVQ35" s="1"/>
      <c r="DVR35" s="1"/>
      <c r="DVS35" s="1"/>
      <c r="DVT35" s="1"/>
      <c r="DVU35" s="1"/>
      <c r="DVV35" s="1"/>
      <c r="DVW35" s="1"/>
      <c r="DVX35" s="1"/>
      <c r="DVY35" s="1"/>
      <c r="DVZ35" s="1"/>
      <c r="DWA35" s="1"/>
      <c r="DWB35" s="1"/>
      <c r="DWC35" s="1"/>
      <c r="DWD35" s="1"/>
      <c r="DWE35" s="1"/>
      <c r="DWF35" s="1"/>
      <c r="DWG35" s="1"/>
      <c r="DWH35" s="1"/>
      <c r="DWI35" s="1"/>
      <c r="DWJ35" s="1"/>
      <c r="DWK35" s="1"/>
      <c r="DWL35" s="1"/>
      <c r="DWM35" s="1"/>
      <c r="DWN35" s="1"/>
      <c r="DWO35" s="1"/>
      <c r="DWP35" s="1"/>
      <c r="DWQ35" s="1"/>
      <c r="DWR35" s="1"/>
      <c r="DWS35" s="1"/>
      <c r="DWT35" s="1"/>
      <c r="DWU35" s="1"/>
      <c r="DWV35" s="1"/>
      <c r="DWW35" s="1"/>
      <c r="DWX35" s="1"/>
      <c r="DWY35" s="1"/>
      <c r="DWZ35" s="1"/>
      <c r="DXA35" s="1"/>
      <c r="DXB35" s="1"/>
      <c r="DXC35" s="1"/>
      <c r="DXD35" s="1"/>
      <c r="DXE35" s="1"/>
      <c r="DXF35" s="1"/>
      <c r="DXG35" s="1"/>
      <c r="DXH35" s="1"/>
      <c r="DXI35" s="1"/>
      <c r="DXJ35" s="1"/>
      <c r="DXK35" s="1"/>
      <c r="DXL35" s="1"/>
      <c r="DXM35" s="1"/>
      <c r="DXN35" s="1"/>
      <c r="DXO35" s="1"/>
      <c r="DXP35" s="1"/>
      <c r="DXQ35" s="1"/>
      <c r="DXR35" s="1"/>
      <c r="DXS35" s="1"/>
      <c r="DXT35" s="1"/>
      <c r="DXU35" s="1"/>
      <c r="DXV35" s="1"/>
      <c r="DXW35" s="1"/>
      <c r="DXX35" s="1"/>
      <c r="DXY35" s="1"/>
      <c r="DXZ35" s="1"/>
      <c r="DYA35" s="1"/>
      <c r="DYB35" s="1"/>
      <c r="DYC35" s="1"/>
      <c r="DYD35" s="1"/>
      <c r="DYE35" s="1"/>
      <c r="DYF35" s="1"/>
      <c r="DYG35" s="1"/>
      <c r="DYH35" s="1"/>
      <c r="DYI35" s="1"/>
      <c r="DYJ35" s="1"/>
      <c r="DYK35" s="1"/>
      <c r="DYL35" s="1"/>
      <c r="DYM35" s="1"/>
      <c r="DYN35" s="1"/>
      <c r="DYO35" s="1"/>
      <c r="DYP35" s="1"/>
      <c r="DYQ35" s="1"/>
      <c r="DYR35" s="1"/>
      <c r="DYS35" s="1"/>
      <c r="DYT35" s="1"/>
      <c r="DYU35" s="1"/>
      <c r="DYV35" s="1"/>
      <c r="DYW35" s="1"/>
      <c r="DYX35" s="1"/>
      <c r="DYY35" s="1"/>
      <c r="DYZ35" s="1"/>
      <c r="DZA35" s="1"/>
      <c r="DZB35" s="1"/>
      <c r="DZC35" s="1"/>
      <c r="DZD35" s="1"/>
      <c r="DZE35" s="1"/>
      <c r="DZF35" s="1"/>
      <c r="DZG35" s="1"/>
      <c r="DZH35" s="1"/>
      <c r="DZI35" s="1"/>
      <c r="DZJ35" s="1"/>
      <c r="DZK35" s="1"/>
      <c r="DZL35" s="1"/>
      <c r="DZM35" s="1"/>
      <c r="DZN35" s="1"/>
      <c r="DZO35" s="1"/>
      <c r="DZP35" s="1"/>
      <c r="DZQ35" s="1"/>
      <c r="DZR35" s="1"/>
      <c r="DZS35" s="1"/>
      <c r="DZT35" s="1"/>
      <c r="DZU35" s="1"/>
      <c r="DZV35" s="1"/>
      <c r="DZW35" s="1"/>
      <c r="DZX35" s="1"/>
      <c r="DZY35" s="1"/>
      <c r="DZZ35" s="1"/>
      <c r="EAA35" s="1"/>
      <c r="EAB35" s="1"/>
      <c r="EAC35" s="1"/>
      <c r="EAD35" s="1"/>
      <c r="EAE35" s="1"/>
      <c r="EAF35" s="1"/>
      <c r="EAG35" s="1"/>
      <c r="EAH35" s="1"/>
      <c r="EAI35" s="1"/>
      <c r="EAJ35" s="1"/>
      <c r="EAK35" s="1"/>
      <c r="EAL35" s="1"/>
      <c r="EAM35" s="1"/>
      <c r="EAN35" s="1"/>
      <c r="EAO35" s="1"/>
      <c r="EAP35" s="1"/>
      <c r="EAQ35" s="1"/>
      <c r="EAR35" s="1"/>
      <c r="EAS35" s="1"/>
      <c r="EAT35" s="1"/>
      <c r="EAU35" s="1"/>
      <c r="EAV35" s="1"/>
      <c r="EAW35" s="1"/>
      <c r="EAX35" s="1"/>
      <c r="EAY35" s="1"/>
      <c r="EAZ35" s="1"/>
      <c r="EBA35" s="1"/>
      <c r="EBB35" s="1"/>
      <c r="EBC35" s="1"/>
      <c r="EBD35" s="1"/>
      <c r="EBE35" s="1"/>
      <c r="EBF35" s="1"/>
      <c r="EBG35" s="1"/>
      <c r="EBH35" s="1"/>
      <c r="EBI35" s="1"/>
      <c r="EBJ35" s="1"/>
      <c r="EBK35" s="1"/>
      <c r="EBL35" s="1"/>
      <c r="EBM35" s="1"/>
      <c r="EBN35" s="1"/>
      <c r="EBO35" s="1"/>
      <c r="EBP35" s="1"/>
      <c r="EBQ35" s="1"/>
      <c r="EBR35" s="1"/>
      <c r="EBS35" s="1"/>
      <c r="EBT35" s="1"/>
      <c r="EBU35" s="1"/>
      <c r="EBV35" s="1"/>
      <c r="EBW35" s="1"/>
      <c r="EBX35" s="1"/>
      <c r="EBY35" s="1"/>
      <c r="EBZ35" s="1"/>
      <c r="ECA35" s="1"/>
      <c r="ECB35" s="1"/>
      <c r="ECC35" s="1"/>
      <c r="ECD35" s="1"/>
      <c r="ECE35" s="1"/>
      <c r="ECF35" s="1"/>
      <c r="ECG35" s="1"/>
      <c r="ECH35" s="1"/>
      <c r="ECI35" s="1"/>
      <c r="ECJ35" s="1"/>
      <c r="ECK35" s="1"/>
      <c r="ECL35" s="1"/>
      <c r="ECM35" s="1"/>
      <c r="ECN35" s="1"/>
      <c r="ECO35" s="1"/>
      <c r="ECP35" s="1"/>
      <c r="ECQ35" s="1"/>
      <c r="ECR35" s="1"/>
      <c r="ECS35" s="1"/>
      <c r="ECT35" s="1"/>
      <c r="ECU35" s="1"/>
      <c r="ECV35" s="1"/>
      <c r="ECW35" s="1"/>
      <c r="ECX35" s="1"/>
      <c r="ECY35" s="1"/>
      <c r="ECZ35" s="1"/>
      <c r="EDA35" s="1"/>
      <c r="EDB35" s="1"/>
      <c r="EDC35" s="1"/>
      <c r="EDD35" s="1"/>
      <c r="EDE35" s="1"/>
      <c r="EDF35" s="1"/>
      <c r="EDG35" s="1"/>
      <c r="EDH35" s="1"/>
      <c r="EDI35" s="1"/>
      <c r="EDJ35" s="1"/>
      <c r="EDK35" s="1"/>
      <c r="EDL35" s="1"/>
      <c r="EDM35" s="1"/>
      <c r="EDN35" s="1"/>
      <c r="EDO35" s="1"/>
      <c r="EDP35" s="1"/>
      <c r="EDQ35" s="1"/>
      <c r="EDR35" s="1"/>
      <c r="EDS35" s="1"/>
      <c r="EDT35" s="1"/>
      <c r="EDU35" s="1"/>
      <c r="EDV35" s="1"/>
      <c r="EDW35" s="1"/>
      <c r="EDX35" s="1"/>
      <c r="EDY35" s="1"/>
      <c r="EDZ35" s="1"/>
      <c r="EEA35" s="1"/>
      <c r="EEB35" s="1"/>
      <c r="EEC35" s="1"/>
      <c r="EED35" s="1"/>
      <c r="EEE35" s="1"/>
      <c r="EEF35" s="1"/>
      <c r="EEG35" s="1"/>
      <c r="EEH35" s="1"/>
      <c r="EEI35" s="1"/>
      <c r="EEJ35" s="1"/>
      <c r="EEK35" s="1"/>
      <c r="EEL35" s="1"/>
      <c r="EEM35" s="1"/>
      <c r="EEN35" s="1"/>
      <c r="EEO35" s="1"/>
      <c r="EEP35" s="1"/>
      <c r="EEQ35" s="1"/>
      <c r="EER35" s="1"/>
      <c r="EES35" s="1"/>
      <c r="EET35" s="1"/>
      <c r="EEU35" s="1"/>
      <c r="EEV35" s="1"/>
      <c r="EEW35" s="1"/>
      <c r="EEX35" s="1"/>
      <c r="EEY35" s="1"/>
      <c r="EEZ35" s="1"/>
      <c r="EFA35" s="1"/>
      <c r="EFB35" s="1"/>
      <c r="EFC35" s="1"/>
      <c r="EFD35" s="1"/>
      <c r="EFE35" s="1"/>
      <c r="EFF35" s="1"/>
      <c r="EFG35" s="1"/>
      <c r="EFH35" s="1"/>
      <c r="EFI35" s="1"/>
      <c r="EFJ35" s="1"/>
      <c r="EFK35" s="1"/>
      <c r="EFL35" s="1"/>
      <c r="EFM35" s="1"/>
      <c r="EFN35" s="1"/>
      <c r="EFO35" s="1"/>
      <c r="EFP35" s="1"/>
      <c r="EFQ35" s="1"/>
      <c r="EFR35" s="1"/>
      <c r="EFS35" s="1"/>
      <c r="EFT35" s="1"/>
      <c r="EFU35" s="1"/>
      <c r="EFV35" s="1"/>
      <c r="EFW35" s="1"/>
      <c r="EFX35" s="1"/>
      <c r="EFY35" s="1"/>
      <c r="EFZ35" s="1"/>
      <c r="EGA35" s="1"/>
      <c r="EGB35" s="1"/>
      <c r="EGC35" s="1"/>
      <c r="EGD35" s="1"/>
      <c r="EGE35" s="1"/>
      <c r="EGF35" s="1"/>
      <c r="EGG35" s="1"/>
      <c r="EGH35" s="1"/>
      <c r="EGI35" s="1"/>
      <c r="EGJ35" s="1"/>
      <c r="EGK35" s="1"/>
      <c r="EGL35" s="1"/>
      <c r="EGM35" s="1"/>
      <c r="EGN35" s="1"/>
      <c r="EGO35" s="1"/>
      <c r="EGP35" s="1"/>
      <c r="EGQ35" s="1"/>
      <c r="EGR35" s="1"/>
      <c r="EGS35" s="1"/>
      <c r="EGT35" s="1"/>
      <c r="EGU35" s="1"/>
      <c r="EGV35" s="1"/>
      <c r="EGW35" s="1"/>
      <c r="EGX35" s="1"/>
      <c r="EGY35" s="1"/>
      <c r="EGZ35" s="1"/>
      <c r="EHA35" s="1"/>
      <c r="EHB35" s="1"/>
      <c r="EHC35" s="1"/>
      <c r="EHD35" s="1"/>
      <c r="EHE35" s="1"/>
      <c r="EHF35" s="1"/>
      <c r="EHG35" s="1"/>
      <c r="EHH35" s="1"/>
      <c r="EHI35" s="1"/>
      <c r="EHJ35" s="1"/>
      <c r="EHK35" s="1"/>
      <c r="EHL35" s="1"/>
      <c r="EHM35" s="1"/>
      <c r="EHN35" s="1"/>
      <c r="EHO35" s="1"/>
      <c r="EHP35" s="1"/>
      <c r="EHQ35" s="1"/>
      <c r="EHR35" s="1"/>
      <c r="EHS35" s="1"/>
      <c r="EHT35" s="1"/>
      <c r="EHU35" s="1"/>
      <c r="EHV35" s="1"/>
      <c r="EHW35" s="1"/>
      <c r="EHX35" s="1"/>
      <c r="EHY35" s="1"/>
      <c r="EHZ35" s="1"/>
      <c r="EIA35" s="1"/>
      <c r="EIB35" s="1"/>
      <c r="EIC35" s="1"/>
      <c r="EID35" s="1"/>
      <c r="EIE35" s="1"/>
      <c r="EIF35" s="1"/>
      <c r="EIG35" s="1"/>
      <c r="EIH35" s="1"/>
      <c r="EII35" s="1"/>
      <c r="EIJ35" s="1"/>
      <c r="EIK35" s="1"/>
      <c r="EIL35" s="1"/>
      <c r="EIM35" s="1"/>
      <c r="EIN35" s="1"/>
      <c r="EIO35" s="1"/>
      <c r="EIP35" s="1"/>
      <c r="EIQ35" s="1"/>
      <c r="EIR35" s="1"/>
      <c r="EIS35" s="1"/>
      <c r="EIT35" s="1"/>
      <c r="EIU35" s="1"/>
      <c r="EIV35" s="1"/>
      <c r="EIW35" s="1"/>
      <c r="EIX35" s="1"/>
      <c r="EIY35" s="1"/>
      <c r="EIZ35" s="1"/>
      <c r="EJA35" s="1"/>
      <c r="EJB35" s="1"/>
      <c r="EJC35" s="1"/>
      <c r="EJD35" s="1"/>
      <c r="EJE35" s="1"/>
      <c r="EJF35" s="1"/>
      <c r="EJG35" s="1"/>
      <c r="EJH35" s="1"/>
      <c r="EJI35" s="1"/>
      <c r="EJJ35" s="1"/>
      <c r="EJK35" s="1"/>
      <c r="EJL35" s="1"/>
      <c r="EJM35" s="1"/>
      <c r="EJN35" s="1"/>
      <c r="EJO35" s="1"/>
      <c r="EJP35" s="1"/>
      <c r="EJQ35" s="1"/>
      <c r="EJR35" s="1"/>
      <c r="EJS35" s="1"/>
      <c r="EJT35" s="1"/>
      <c r="EJU35" s="1"/>
      <c r="EJV35" s="1"/>
      <c r="EJW35" s="1"/>
      <c r="EJX35" s="1"/>
      <c r="EJY35" s="1"/>
      <c r="EJZ35" s="1"/>
      <c r="EKA35" s="1"/>
      <c r="EKB35" s="1"/>
      <c r="EKC35" s="1"/>
      <c r="EKD35" s="1"/>
      <c r="EKE35" s="1"/>
      <c r="EKF35" s="1"/>
      <c r="EKG35" s="1"/>
    </row>
    <row r="36" spans="1:3673" x14ac:dyDescent="0.2">
      <c r="A36" s="183" t="s">
        <v>3</v>
      </c>
      <c r="B36" s="183"/>
      <c r="C36" s="183"/>
      <c r="D36" s="183"/>
      <c r="E36" s="183"/>
      <c r="F36" s="183"/>
      <c r="G36" s="183"/>
      <c r="H36" s="183"/>
      <c r="I36" s="183"/>
      <c r="J36" s="183"/>
      <c r="K36" s="183"/>
      <c r="L36" s="183"/>
      <c r="M36" s="183"/>
      <c r="N36" s="183"/>
      <c r="O36" s="183"/>
      <c r="P36" s="183"/>
      <c r="Q36" s="183"/>
    </row>
    <row r="37" spans="1:3673" s="163" customFormat="1" x14ac:dyDescent="0.2">
      <c r="A37" s="141" t="s">
        <v>4</v>
      </c>
      <c r="B37" s="147"/>
      <c r="C37" s="142"/>
      <c r="D37" s="142"/>
      <c r="E37" s="142"/>
      <c r="F37" s="142"/>
      <c r="G37" s="149"/>
      <c r="H37" s="143"/>
      <c r="I37" s="143"/>
      <c r="J37" s="143"/>
      <c r="K37" s="143"/>
      <c r="L37" s="149"/>
      <c r="M37" s="142"/>
      <c r="N37" s="142"/>
      <c r="O37" s="149"/>
      <c r="P37" s="143"/>
      <c r="Q37" s="143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  <c r="IW37" s="1"/>
      <c r="IX37" s="1"/>
      <c r="IY37" s="1"/>
      <c r="IZ37" s="1"/>
      <c r="JA37" s="1"/>
      <c r="JB37" s="1"/>
      <c r="JC37" s="1"/>
      <c r="JD37" s="1"/>
      <c r="JE37" s="1"/>
      <c r="JF37" s="1"/>
      <c r="JG37" s="1"/>
      <c r="JH37" s="1"/>
      <c r="JI37" s="1"/>
      <c r="JJ37" s="1"/>
      <c r="JK37" s="1"/>
      <c r="JL37" s="1"/>
      <c r="JM37" s="1"/>
      <c r="JN37" s="1"/>
      <c r="JO37" s="1"/>
      <c r="JP37" s="1"/>
      <c r="JQ37" s="1"/>
      <c r="JR37" s="1"/>
      <c r="JS37" s="1"/>
      <c r="JT37" s="1"/>
      <c r="JU37" s="1"/>
      <c r="JV37" s="1"/>
      <c r="JW37" s="1"/>
      <c r="JX37" s="1"/>
      <c r="JY37" s="1"/>
      <c r="JZ37" s="1"/>
      <c r="KA37" s="1"/>
      <c r="KB37" s="1"/>
      <c r="KC37" s="1"/>
      <c r="KD37" s="1"/>
      <c r="KE37" s="1"/>
      <c r="KF37" s="1"/>
      <c r="KG37" s="1"/>
      <c r="KH37" s="1"/>
      <c r="KI37" s="1"/>
      <c r="KJ37" s="1"/>
      <c r="KK37" s="1"/>
      <c r="KL37" s="1"/>
      <c r="KM37" s="1"/>
      <c r="KN37" s="1"/>
      <c r="KO37" s="1"/>
      <c r="KP37" s="1"/>
      <c r="KQ37" s="1"/>
      <c r="KR37" s="1"/>
      <c r="KS37" s="1"/>
      <c r="KT37" s="1"/>
      <c r="KU37" s="1"/>
      <c r="KV37" s="1"/>
      <c r="KW37" s="1"/>
      <c r="KX37" s="1"/>
      <c r="KY37" s="1"/>
      <c r="KZ37" s="1"/>
      <c r="LA37" s="1"/>
      <c r="LB37" s="1"/>
      <c r="LC37" s="1"/>
      <c r="LD37" s="1"/>
      <c r="LE37" s="1"/>
      <c r="LF37" s="1"/>
      <c r="LG37" s="1"/>
      <c r="LH37" s="1"/>
      <c r="LI37" s="1"/>
      <c r="LJ37" s="1"/>
      <c r="LK37" s="1"/>
      <c r="LL37" s="1"/>
      <c r="LM37" s="1"/>
      <c r="LN37" s="1"/>
      <c r="LO37" s="1"/>
      <c r="LP37" s="1"/>
      <c r="LQ37" s="1"/>
      <c r="LR37" s="1"/>
      <c r="LS37" s="1"/>
      <c r="LT37" s="1"/>
      <c r="LU37" s="1"/>
      <c r="LV37" s="1"/>
      <c r="LW37" s="1"/>
      <c r="LX37" s="1"/>
      <c r="LY37" s="1"/>
      <c r="LZ37" s="1"/>
      <c r="MA37" s="1"/>
      <c r="MB37" s="1"/>
      <c r="MC37" s="1"/>
      <c r="MD37" s="1"/>
      <c r="ME37" s="1"/>
      <c r="MF37" s="1"/>
      <c r="MG37" s="1"/>
      <c r="MH37" s="1"/>
      <c r="MI37" s="1"/>
      <c r="MJ37" s="1"/>
      <c r="MK37" s="1"/>
      <c r="ML37" s="1"/>
      <c r="MM37" s="1"/>
      <c r="MN37" s="1"/>
      <c r="MO37" s="1"/>
      <c r="MP37" s="1"/>
      <c r="MQ37" s="1"/>
      <c r="MR37" s="1"/>
      <c r="MS37" s="1"/>
      <c r="MT37" s="1"/>
      <c r="MU37" s="1"/>
      <c r="MV37" s="1"/>
      <c r="MW37" s="1"/>
      <c r="MX37" s="1"/>
      <c r="MY37" s="1"/>
      <c r="MZ37" s="1"/>
      <c r="NA37" s="1"/>
      <c r="NB37" s="1"/>
      <c r="NC37" s="1"/>
      <c r="ND37" s="1"/>
      <c r="NE37" s="1"/>
      <c r="NF37" s="1"/>
      <c r="NG37" s="1"/>
      <c r="NH37" s="1"/>
      <c r="NI37" s="1"/>
      <c r="NJ37" s="1"/>
      <c r="NK37" s="1"/>
      <c r="NL37" s="1"/>
      <c r="NM37" s="1"/>
      <c r="NN37" s="1"/>
      <c r="NO37" s="1"/>
      <c r="NP37" s="1"/>
      <c r="NQ37" s="1"/>
      <c r="NR37" s="1"/>
      <c r="NS37" s="1"/>
      <c r="NT37" s="1"/>
      <c r="NU37" s="1"/>
      <c r="NV37" s="1"/>
      <c r="NW37" s="1"/>
      <c r="NX37" s="1"/>
      <c r="NY37" s="1"/>
      <c r="NZ37" s="1"/>
      <c r="OA37" s="1"/>
      <c r="OB37" s="1"/>
      <c r="OC37" s="1"/>
      <c r="OD37" s="1"/>
      <c r="OE37" s="1"/>
      <c r="OF37" s="1"/>
      <c r="OG37" s="1"/>
      <c r="OH37" s="1"/>
      <c r="OI37" s="1"/>
      <c r="OJ37" s="1"/>
      <c r="OK37" s="1"/>
      <c r="OL37" s="1"/>
      <c r="OM37" s="1"/>
      <c r="ON37" s="1"/>
      <c r="OO37" s="1"/>
      <c r="OP37" s="1"/>
      <c r="OQ37" s="1"/>
      <c r="OR37" s="1"/>
      <c r="OS37" s="1"/>
      <c r="OT37" s="1"/>
      <c r="OU37" s="1"/>
      <c r="OV37" s="1"/>
      <c r="OW37" s="1"/>
      <c r="OX37" s="1"/>
      <c r="OY37" s="1"/>
      <c r="OZ37" s="1"/>
      <c r="PA37" s="1"/>
      <c r="PB37" s="1"/>
      <c r="PC37" s="1"/>
      <c r="PD37" s="1"/>
      <c r="PE37" s="1"/>
      <c r="PF37" s="1"/>
      <c r="PG37" s="1"/>
      <c r="PH37" s="1"/>
      <c r="PI37" s="1"/>
      <c r="PJ37" s="1"/>
      <c r="PK37" s="1"/>
      <c r="PL37" s="1"/>
      <c r="PM37" s="1"/>
      <c r="PN37" s="1"/>
      <c r="PO37" s="1"/>
      <c r="PP37" s="1"/>
      <c r="PQ37" s="1"/>
      <c r="PR37" s="1"/>
      <c r="PS37" s="1"/>
      <c r="PT37" s="1"/>
      <c r="PU37" s="1"/>
      <c r="PV37" s="1"/>
      <c r="PW37" s="1"/>
      <c r="PX37" s="1"/>
      <c r="PY37" s="1"/>
      <c r="PZ37" s="1"/>
      <c r="QA37" s="1"/>
      <c r="QB37" s="1"/>
      <c r="QC37" s="1"/>
      <c r="QD37" s="1"/>
      <c r="QE37" s="1"/>
      <c r="QF37" s="1"/>
      <c r="QG37" s="1"/>
      <c r="QH37" s="1"/>
      <c r="QI37" s="1"/>
      <c r="QJ37" s="1"/>
      <c r="QK37" s="1"/>
      <c r="QL37" s="1"/>
      <c r="QM37" s="1"/>
      <c r="QN37" s="1"/>
      <c r="QO37" s="1"/>
      <c r="QP37" s="1"/>
      <c r="QQ37" s="1"/>
      <c r="QR37" s="1"/>
      <c r="QS37" s="1"/>
      <c r="QT37" s="1"/>
      <c r="QU37" s="1"/>
      <c r="QV37" s="1"/>
      <c r="QW37" s="1"/>
      <c r="QX37" s="1"/>
      <c r="QY37" s="1"/>
      <c r="QZ37" s="1"/>
      <c r="RA37" s="1"/>
      <c r="RB37" s="1"/>
      <c r="RC37" s="1"/>
      <c r="RD37" s="1"/>
      <c r="RE37" s="1"/>
      <c r="RF37" s="1"/>
      <c r="RG37" s="1"/>
      <c r="RH37" s="1"/>
      <c r="RI37" s="1"/>
      <c r="RJ37" s="1"/>
      <c r="RK37" s="1"/>
      <c r="RL37" s="1"/>
      <c r="RM37" s="1"/>
      <c r="RN37" s="1"/>
      <c r="RO37" s="1"/>
      <c r="RP37" s="1"/>
      <c r="RQ37" s="1"/>
      <c r="RR37" s="1"/>
      <c r="RS37" s="1"/>
      <c r="RT37" s="1"/>
      <c r="RU37" s="1"/>
      <c r="RV37" s="1"/>
      <c r="RW37" s="1"/>
      <c r="RX37" s="1"/>
      <c r="RY37" s="1"/>
      <c r="RZ37" s="1"/>
      <c r="SA37" s="1"/>
      <c r="SB37" s="1"/>
      <c r="SC37" s="1"/>
      <c r="SD37" s="1"/>
      <c r="SE37" s="1"/>
      <c r="SF37" s="1"/>
      <c r="SG37" s="1"/>
      <c r="SH37" s="1"/>
      <c r="SI37" s="1"/>
      <c r="SJ37" s="1"/>
      <c r="SK37" s="1"/>
      <c r="SL37" s="1"/>
      <c r="SM37" s="1"/>
      <c r="SN37" s="1"/>
      <c r="SO37" s="1"/>
      <c r="SP37" s="1"/>
      <c r="SQ37" s="1"/>
      <c r="SR37" s="1"/>
      <c r="SS37" s="1"/>
      <c r="ST37" s="1"/>
      <c r="SU37" s="1"/>
      <c r="SV37" s="1"/>
      <c r="SW37" s="1"/>
      <c r="SX37" s="1"/>
      <c r="SY37" s="1"/>
      <c r="SZ37" s="1"/>
      <c r="TA37" s="1"/>
      <c r="TB37" s="1"/>
      <c r="TC37" s="1"/>
      <c r="TD37" s="1"/>
      <c r="TE37" s="1"/>
      <c r="TF37" s="1"/>
      <c r="TG37" s="1"/>
      <c r="TH37" s="1"/>
      <c r="TI37" s="1"/>
      <c r="TJ37" s="1"/>
      <c r="TK37" s="1"/>
      <c r="TL37" s="1"/>
      <c r="TM37" s="1"/>
      <c r="TN37" s="1"/>
      <c r="TO37" s="1"/>
      <c r="TP37" s="1"/>
      <c r="TQ37" s="1"/>
      <c r="TR37" s="1"/>
      <c r="TS37" s="1"/>
      <c r="TT37" s="1"/>
      <c r="TU37" s="1"/>
      <c r="TV37" s="1"/>
      <c r="TW37" s="1"/>
      <c r="TX37" s="1"/>
      <c r="TY37" s="1"/>
      <c r="TZ37" s="1"/>
      <c r="UA37" s="1"/>
      <c r="UB37" s="1"/>
      <c r="UC37" s="1"/>
      <c r="UD37" s="1"/>
      <c r="UE37" s="1"/>
      <c r="UF37" s="1"/>
      <c r="UG37" s="1"/>
      <c r="UH37" s="1"/>
      <c r="UI37" s="1"/>
      <c r="UJ37" s="1"/>
      <c r="UK37" s="1"/>
      <c r="UL37" s="1"/>
      <c r="UM37" s="1"/>
      <c r="UN37" s="1"/>
      <c r="UO37" s="1"/>
      <c r="UP37" s="1"/>
      <c r="UQ37" s="1"/>
      <c r="UR37" s="1"/>
      <c r="US37" s="1"/>
      <c r="UT37" s="1"/>
      <c r="UU37" s="1"/>
      <c r="UV37" s="1"/>
      <c r="UW37" s="1"/>
      <c r="UX37" s="1"/>
      <c r="UY37" s="1"/>
      <c r="UZ37" s="1"/>
      <c r="VA37" s="1"/>
      <c r="VB37" s="1"/>
      <c r="VC37" s="1"/>
      <c r="VD37" s="1"/>
      <c r="VE37" s="1"/>
      <c r="VF37" s="1"/>
      <c r="VG37" s="1"/>
      <c r="VH37" s="1"/>
      <c r="VI37" s="1"/>
      <c r="VJ37" s="1"/>
      <c r="VK37" s="1"/>
      <c r="VL37" s="1"/>
      <c r="VM37" s="1"/>
      <c r="VN37" s="1"/>
      <c r="VO37" s="1"/>
      <c r="VP37" s="1"/>
      <c r="VQ37" s="1"/>
      <c r="VR37" s="1"/>
      <c r="VS37" s="1"/>
      <c r="VT37" s="1"/>
      <c r="VU37" s="1"/>
      <c r="VV37" s="1"/>
      <c r="VW37" s="1"/>
      <c r="VX37" s="1"/>
      <c r="VY37" s="1"/>
      <c r="VZ37" s="1"/>
      <c r="WA37" s="1"/>
      <c r="WB37" s="1"/>
      <c r="WC37" s="1"/>
      <c r="WD37" s="1"/>
      <c r="WE37" s="1"/>
      <c r="WF37" s="1"/>
      <c r="WG37" s="1"/>
      <c r="WH37" s="1"/>
      <c r="WI37" s="1"/>
      <c r="WJ37" s="1"/>
      <c r="WK37" s="1"/>
      <c r="WL37" s="1"/>
      <c r="WM37" s="1"/>
      <c r="WN37" s="1"/>
      <c r="WO37" s="1"/>
      <c r="WP37" s="1"/>
      <c r="WQ37" s="1"/>
      <c r="WR37" s="1"/>
      <c r="WS37" s="1"/>
      <c r="WT37" s="1"/>
      <c r="WU37" s="1"/>
      <c r="WV37" s="1"/>
      <c r="WW37" s="1"/>
      <c r="WX37" s="1"/>
      <c r="WY37" s="1"/>
      <c r="WZ37" s="1"/>
      <c r="XA37" s="1"/>
      <c r="XB37" s="1"/>
      <c r="XC37" s="1"/>
      <c r="XD37" s="1"/>
      <c r="XE37" s="1"/>
      <c r="XF37" s="1"/>
      <c r="XG37" s="1"/>
      <c r="XH37" s="1"/>
      <c r="XI37" s="1"/>
      <c r="XJ37" s="1"/>
      <c r="XK37" s="1"/>
      <c r="XL37" s="1"/>
      <c r="XM37" s="1"/>
      <c r="XN37" s="1"/>
      <c r="XO37" s="1"/>
      <c r="XP37" s="1"/>
      <c r="XQ37" s="1"/>
      <c r="XR37" s="1"/>
      <c r="XS37" s="1"/>
      <c r="XT37" s="1"/>
      <c r="XU37" s="1"/>
      <c r="XV37" s="1"/>
      <c r="XW37" s="1"/>
      <c r="XX37" s="1"/>
      <c r="XY37" s="1"/>
      <c r="XZ37" s="1"/>
      <c r="YA37" s="1"/>
      <c r="YB37" s="1"/>
      <c r="YC37" s="1"/>
      <c r="YD37" s="1"/>
      <c r="YE37" s="1"/>
      <c r="YF37" s="1"/>
      <c r="YG37" s="1"/>
      <c r="YH37" s="1"/>
      <c r="YI37" s="1"/>
      <c r="YJ37" s="1"/>
      <c r="YK37" s="1"/>
      <c r="YL37" s="1"/>
      <c r="YM37" s="1"/>
      <c r="YN37" s="1"/>
      <c r="YO37" s="1"/>
      <c r="YP37" s="1"/>
      <c r="YQ37" s="1"/>
      <c r="YR37" s="1"/>
      <c r="YS37" s="1"/>
      <c r="YT37" s="1"/>
      <c r="YU37" s="1"/>
      <c r="YV37" s="1"/>
      <c r="YW37" s="1"/>
      <c r="YX37" s="1"/>
      <c r="YY37" s="1"/>
      <c r="YZ37" s="1"/>
      <c r="ZA37" s="1"/>
      <c r="ZB37" s="1"/>
      <c r="ZC37" s="1"/>
      <c r="ZD37" s="1"/>
      <c r="ZE37" s="1"/>
      <c r="ZF37" s="1"/>
      <c r="ZG37" s="1"/>
      <c r="ZH37" s="1"/>
      <c r="ZI37" s="1"/>
      <c r="ZJ37" s="1"/>
      <c r="ZK37" s="1"/>
      <c r="ZL37" s="1"/>
      <c r="ZM37" s="1"/>
      <c r="ZN37" s="1"/>
      <c r="ZO37" s="1"/>
      <c r="ZP37" s="1"/>
      <c r="ZQ37" s="1"/>
      <c r="ZR37" s="1"/>
      <c r="ZS37" s="1"/>
      <c r="ZT37" s="1"/>
      <c r="ZU37" s="1"/>
      <c r="ZV37" s="1"/>
      <c r="ZW37" s="1"/>
      <c r="ZX37" s="1"/>
      <c r="ZY37" s="1"/>
      <c r="ZZ37" s="1"/>
      <c r="AAA37" s="1"/>
      <c r="AAB37" s="1"/>
      <c r="AAC37" s="1"/>
      <c r="AAD37" s="1"/>
      <c r="AAE37" s="1"/>
      <c r="AAF37" s="1"/>
      <c r="AAG37" s="1"/>
      <c r="AAH37" s="1"/>
      <c r="AAI37" s="1"/>
      <c r="AAJ37" s="1"/>
      <c r="AAK37" s="1"/>
      <c r="AAL37" s="1"/>
      <c r="AAM37" s="1"/>
      <c r="AAN37" s="1"/>
      <c r="AAO37" s="1"/>
      <c r="AAP37" s="1"/>
      <c r="AAQ37" s="1"/>
      <c r="AAR37" s="1"/>
      <c r="AAS37" s="1"/>
      <c r="AAT37" s="1"/>
      <c r="AAU37" s="1"/>
      <c r="AAV37" s="1"/>
      <c r="AAW37" s="1"/>
      <c r="AAX37" s="1"/>
      <c r="AAY37" s="1"/>
      <c r="AAZ37" s="1"/>
      <c r="ABA37" s="1"/>
      <c r="ABB37" s="1"/>
      <c r="ABC37" s="1"/>
      <c r="ABD37" s="1"/>
      <c r="ABE37" s="1"/>
      <c r="ABF37" s="1"/>
      <c r="ABG37" s="1"/>
      <c r="ABH37" s="1"/>
      <c r="ABI37" s="1"/>
      <c r="ABJ37" s="1"/>
      <c r="ABK37" s="1"/>
      <c r="ABL37" s="1"/>
      <c r="ABM37" s="1"/>
      <c r="ABN37" s="1"/>
      <c r="ABO37" s="1"/>
      <c r="ABP37" s="1"/>
      <c r="ABQ37" s="1"/>
      <c r="ABR37" s="1"/>
      <c r="ABS37" s="1"/>
      <c r="ABT37" s="1"/>
      <c r="ABU37" s="1"/>
      <c r="ABV37" s="1"/>
      <c r="ABW37" s="1"/>
      <c r="ABX37" s="1"/>
      <c r="ABY37" s="1"/>
      <c r="ABZ37" s="1"/>
      <c r="ACA37" s="1"/>
      <c r="ACB37" s="1"/>
      <c r="ACC37" s="1"/>
      <c r="ACD37" s="1"/>
      <c r="ACE37" s="1"/>
      <c r="ACF37" s="1"/>
      <c r="ACG37" s="1"/>
      <c r="ACH37" s="1"/>
      <c r="ACI37" s="1"/>
      <c r="ACJ37" s="1"/>
      <c r="ACK37" s="1"/>
      <c r="ACL37" s="1"/>
      <c r="ACM37" s="1"/>
      <c r="ACN37" s="1"/>
      <c r="ACO37" s="1"/>
      <c r="ACP37" s="1"/>
      <c r="ACQ37" s="1"/>
      <c r="ACR37" s="1"/>
      <c r="ACS37" s="1"/>
      <c r="ACT37" s="1"/>
      <c r="ACU37" s="1"/>
      <c r="ACV37" s="1"/>
      <c r="ACW37" s="1"/>
      <c r="ACX37" s="1"/>
      <c r="ACY37" s="1"/>
      <c r="ACZ37" s="1"/>
      <c r="ADA37" s="1"/>
      <c r="ADB37" s="1"/>
      <c r="ADC37" s="1"/>
      <c r="ADD37" s="1"/>
      <c r="ADE37" s="1"/>
      <c r="ADF37" s="1"/>
      <c r="ADG37" s="1"/>
      <c r="ADH37" s="1"/>
      <c r="ADI37" s="1"/>
      <c r="ADJ37" s="1"/>
      <c r="ADK37" s="1"/>
      <c r="ADL37" s="1"/>
      <c r="ADM37" s="1"/>
      <c r="ADN37" s="1"/>
      <c r="ADO37" s="1"/>
      <c r="ADP37" s="1"/>
      <c r="ADQ37" s="1"/>
      <c r="ADR37" s="1"/>
      <c r="ADS37" s="1"/>
      <c r="ADT37" s="1"/>
      <c r="ADU37" s="1"/>
      <c r="ADV37" s="1"/>
      <c r="ADW37" s="1"/>
      <c r="ADX37" s="1"/>
      <c r="ADY37" s="1"/>
      <c r="ADZ37" s="1"/>
      <c r="AEA37" s="1"/>
      <c r="AEB37" s="1"/>
      <c r="AEC37" s="1"/>
      <c r="AED37" s="1"/>
      <c r="AEE37" s="1"/>
      <c r="AEF37" s="1"/>
      <c r="AEG37" s="1"/>
      <c r="AEH37" s="1"/>
      <c r="AEI37" s="1"/>
      <c r="AEJ37" s="1"/>
      <c r="AEK37" s="1"/>
      <c r="AEL37" s="1"/>
      <c r="AEM37" s="1"/>
      <c r="AEN37" s="1"/>
      <c r="AEO37" s="1"/>
      <c r="AEP37" s="1"/>
      <c r="AEQ37" s="1"/>
      <c r="AER37" s="1"/>
      <c r="AES37" s="1"/>
      <c r="AET37" s="1"/>
      <c r="AEU37" s="1"/>
      <c r="AEV37" s="1"/>
      <c r="AEW37" s="1"/>
      <c r="AEX37" s="1"/>
      <c r="AEY37" s="1"/>
      <c r="AEZ37" s="1"/>
      <c r="AFA37" s="1"/>
      <c r="AFB37" s="1"/>
      <c r="AFC37" s="1"/>
      <c r="AFD37" s="1"/>
      <c r="AFE37" s="1"/>
      <c r="AFF37" s="1"/>
      <c r="AFG37" s="1"/>
      <c r="AFH37" s="1"/>
      <c r="AFI37" s="1"/>
      <c r="AFJ37" s="1"/>
      <c r="AFK37" s="1"/>
      <c r="AFL37" s="1"/>
      <c r="AFM37" s="1"/>
      <c r="AFN37" s="1"/>
      <c r="AFO37" s="1"/>
      <c r="AFP37" s="1"/>
      <c r="AFQ37" s="1"/>
      <c r="AFR37" s="1"/>
      <c r="AFS37" s="1"/>
      <c r="AFT37" s="1"/>
      <c r="AFU37" s="1"/>
      <c r="AFV37" s="1"/>
      <c r="AFW37" s="1"/>
      <c r="AFX37" s="1"/>
      <c r="AFY37" s="1"/>
      <c r="AFZ37" s="1"/>
      <c r="AGA37" s="1"/>
      <c r="AGB37" s="1"/>
      <c r="AGC37" s="1"/>
      <c r="AGD37" s="1"/>
      <c r="AGE37" s="1"/>
      <c r="AGF37" s="1"/>
      <c r="AGG37" s="1"/>
      <c r="AGH37" s="1"/>
      <c r="AGI37" s="1"/>
      <c r="AGJ37" s="1"/>
      <c r="AGK37" s="1"/>
      <c r="AGL37" s="1"/>
      <c r="AGM37" s="1"/>
      <c r="AGN37" s="1"/>
      <c r="AGO37" s="1"/>
      <c r="AGP37" s="1"/>
      <c r="AGQ37" s="1"/>
      <c r="AGR37" s="1"/>
      <c r="AGS37" s="1"/>
      <c r="AGT37" s="1"/>
      <c r="AGU37" s="1"/>
      <c r="AGV37" s="1"/>
      <c r="AGW37" s="1"/>
      <c r="AGX37" s="1"/>
      <c r="AGY37" s="1"/>
      <c r="AGZ37" s="1"/>
      <c r="AHA37" s="1"/>
      <c r="AHB37" s="1"/>
      <c r="AHC37" s="1"/>
      <c r="AHD37" s="1"/>
      <c r="AHE37" s="1"/>
      <c r="AHF37" s="1"/>
      <c r="AHG37" s="1"/>
      <c r="AHH37" s="1"/>
      <c r="AHI37" s="1"/>
      <c r="AHJ37" s="1"/>
      <c r="AHK37" s="1"/>
      <c r="AHL37" s="1"/>
      <c r="AHM37" s="1"/>
      <c r="AHN37" s="1"/>
      <c r="AHO37" s="1"/>
      <c r="AHP37" s="1"/>
      <c r="AHQ37" s="1"/>
      <c r="AHR37" s="1"/>
      <c r="AHS37" s="1"/>
      <c r="AHT37" s="1"/>
      <c r="AHU37" s="1"/>
      <c r="AHV37" s="1"/>
      <c r="AHW37" s="1"/>
      <c r="AHX37" s="1"/>
      <c r="AHY37" s="1"/>
      <c r="AHZ37" s="1"/>
      <c r="AIA37" s="1"/>
      <c r="AIB37" s="1"/>
      <c r="AIC37" s="1"/>
      <c r="AID37" s="1"/>
      <c r="AIE37" s="1"/>
      <c r="AIF37" s="1"/>
      <c r="AIG37" s="1"/>
      <c r="AIH37" s="1"/>
      <c r="AII37" s="1"/>
      <c r="AIJ37" s="1"/>
      <c r="AIK37" s="1"/>
      <c r="AIL37" s="1"/>
      <c r="AIM37" s="1"/>
      <c r="AIN37" s="1"/>
      <c r="AIO37" s="1"/>
      <c r="AIP37" s="1"/>
      <c r="AIQ37" s="1"/>
      <c r="AIR37" s="1"/>
      <c r="AIS37" s="1"/>
      <c r="AIT37" s="1"/>
      <c r="AIU37" s="1"/>
      <c r="AIV37" s="1"/>
      <c r="AIW37" s="1"/>
      <c r="AIX37" s="1"/>
      <c r="AIY37" s="1"/>
      <c r="AIZ37" s="1"/>
      <c r="AJA37" s="1"/>
      <c r="AJB37" s="1"/>
      <c r="AJC37" s="1"/>
      <c r="AJD37" s="1"/>
      <c r="AJE37" s="1"/>
      <c r="AJF37" s="1"/>
      <c r="AJG37" s="1"/>
      <c r="AJH37" s="1"/>
      <c r="AJI37" s="1"/>
      <c r="AJJ37" s="1"/>
      <c r="AJK37" s="1"/>
      <c r="AJL37" s="1"/>
      <c r="AJM37" s="1"/>
      <c r="AJN37" s="1"/>
      <c r="AJO37" s="1"/>
      <c r="AJP37" s="1"/>
      <c r="AJQ37" s="1"/>
      <c r="AJR37" s="1"/>
      <c r="AJS37" s="1"/>
      <c r="AJT37" s="1"/>
      <c r="AJU37" s="1"/>
      <c r="AJV37" s="1"/>
      <c r="AJW37" s="1"/>
      <c r="AJX37" s="1"/>
      <c r="AJY37" s="1"/>
      <c r="AJZ37" s="1"/>
      <c r="AKA37" s="1"/>
      <c r="AKB37" s="1"/>
      <c r="AKC37" s="1"/>
      <c r="AKD37" s="1"/>
      <c r="AKE37" s="1"/>
      <c r="AKF37" s="1"/>
      <c r="AKG37" s="1"/>
      <c r="AKH37" s="1"/>
      <c r="AKI37" s="1"/>
      <c r="AKJ37" s="1"/>
      <c r="AKK37" s="1"/>
      <c r="AKL37" s="1"/>
      <c r="AKM37" s="1"/>
      <c r="AKN37" s="1"/>
      <c r="AKO37" s="1"/>
      <c r="AKP37" s="1"/>
      <c r="AKQ37" s="1"/>
      <c r="AKR37" s="1"/>
      <c r="AKS37" s="1"/>
      <c r="AKT37" s="1"/>
      <c r="AKU37" s="1"/>
      <c r="AKV37" s="1"/>
      <c r="AKW37" s="1"/>
      <c r="AKX37" s="1"/>
      <c r="AKY37" s="1"/>
      <c r="AKZ37" s="1"/>
      <c r="ALA37" s="1"/>
      <c r="ALB37" s="1"/>
      <c r="ALC37" s="1"/>
      <c r="ALD37" s="1"/>
      <c r="ALE37" s="1"/>
      <c r="ALF37" s="1"/>
      <c r="ALG37" s="1"/>
      <c r="ALH37" s="1"/>
      <c r="ALI37" s="1"/>
      <c r="ALJ37" s="1"/>
      <c r="ALK37" s="1"/>
      <c r="ALL37" s="1"/>
      <c r="ALM37" s="1"/>
      <c r="ALN37" s="1"/>
      <c r="ALO37" s="1"/>
      <c r="ALP37" s="1"/>
      <c r="ALQ37" s="1"/>
      <c r="ALR37" s="1"/>
      <c r="ALS37" s="1"/>
      <c r="ALT37" s="1"/>
      <c r="ALU37" s="1"/>
      <c r="ALV37" s="1"/>
      <c r="ALW37" s="1"/>
      <c r="ALX37" s="1"/>
      <c r="ALY37" s="1"/>
      <c r="ALZ37" s="1"/>
      <c r="AMA37" s="1"/>
      <c r="AMB37" s="1"/>
      <c r="AMC37" s="1"/>
      <c r="AMD37" s="1"/>
      <c r="AME37" s="1"/>
      <c r="AMF37" s="1"/>
      <c r="AMG37" s="1"/>
      <c r="AMH37" s="1"/>
      <c r="AMI37" s="1"/>
      <c r="AMJ37" s="1"/>
      <c r="AMK37" s="1"/>
      <c r="AML37" s="1"/>
      <c r="AMM37" s="1"/>
      <c r="AMN37" s="1"/>
      <c r="AMO37" s="1"/>
      <c r="AMP37" s="1"/>
      <c r="AMQ37" s="1"/>
      <c r="AMR37" s="1"/>
      <c r="AMS37" s="1"/>
      <c r="AMT37" s="1"/>
      <c r="AMU37" s="1"/>
      <c r="AMV37" s="1"/>
      <c r="AMW37" s="1"/>
      <c r="AMX37" s="1"/>
      <c r="AMY37" s="1"/>
      <c r="AMZ37" s="1"/>
      <c r="ANA37" s="1"/>
      <c r="ANB37" s="1"/>
      <c r="ANC37" s="1"/>
      <c r="AND37" s="1"/>
      <c r="ANE37" s="1"/>
      <c r="ANF37" s="1"/>
      <c r="ANG37" s="1"/>
      <c r="ANH37" s="1"/>
      <c r="ANI37" s="1"/>
      <c r="ANJ37" s="1"/>
      <c r="ANK37" s="1"/>
      <c r="ANL37" s="1"/>
      <c r="ANM37" s="1"/>
      <c r="ANN37" s="1"/>
      <c r="ANO37" s="1"/>
      <c r="ANP37" s="1"/>
      <c r="ANQ37" s="1"/>
      <c r="ANR37" s="1"/>
      <c r="ANS37" s="1"/>
      <c r="ANT37" s="1"/>
      <c r="ANU37" s="1"/>
      <c r="ANV37" s="1"/>
      <c r="ANW37" s="1"/>
      <c r="ANX37" s="1"/>
      <c r="ANY37" s="1"/>
      <c r="ANZ37" s="1"/>
      <c r="AOA37" s="1"/>
      <c r="AOB37" s="1"/>
      <c r="AOC37" s="1"/>
      <c r="AOD37" s="1"/>
      <c r="AOE37" s="1"/>
      <c r="AOF37" s="1"/>
      <c r="AOG37" s="1"/>
      <c r="AOH37" s="1"/>
      <c r="AOI37" s="1"/>
      <c r="AOJ37" s="1"/>
      <c r="AOK37" s="1"/>
      <c r="AOL37" s="1"/>
      <c r="AOM37" s="1"/>
      <c r="AON37" s="1"/>
      <c r="AOO37" s="1"/>
      <c r="AOP37" s="1"/>
      <c r="AOQ37" s="1"/>
      <c r="AOR37" s="1"/>
      <c r="AOS37" s="1"/>
      <c r="AOT37" s="1"/>
      <c r="AOU37" s="1"/>
      <c r="AOV37" s="1"/>
      <c r="AOW37" s="1"/>
      <c r="AOX37" s="1"/>
      <c r="AOY37" s="1"/>
      <c r="AOZ37" s="1"/>
      <c r="APA37" s="1"/>
      <c r="APB37" s="1"/>
      <c r="APC37" s="1"/>
      <c r="APD37" s="1"/>
      <c r="APE37" s="1"/>
      <c r="APF37" s="1"/>
      <c r="APG37" s="1"/>
      <c r="APH37" s="1"/>
      <c r="API37" s="1"/>
      <c r="APJ37" s="1"/>
      <c r="APK37" s="1"/>
      <c r="APL37" s="1"/>
      <c r="APM37" s="1"/>
      <c r="APN37" s="1"/>
      <c r="APO37" s="1"/>
      <c r="APP37" s="1"/>
      <c r="APQ37" s="1"/>
      <c r="APR37" s="1"/>
      <c r="APS37" s="1"/>
      <c r="APT37" s="1"/>
      <c r="APU37" s="1"/>
      <c r="APV37" s="1"/>
      <c r="APW37" s="1"/>
      <c r="APX37" s="1"/>
      <c r="APY37" s="1"/>
      <c r="APZ37" s="1"/>
      <c r="AQA37" s="1"/>
      <c r="AQB37" s="1"/>
      <c r="AQC37" s="1"/>
      <c r="AQD37" s="1"/>
      <c r="AQE37" s="1"/>
      <c r="AQF37" s="1"/>
      <c r="AQG37" s="1"/>
      <c r="AQH37" s="1"/>
      <c r="AQI37" s="1"/>
      <c r="AQJ37" s="1"/>
      <c r="AQK37" s="1"/>
      <c r="AQL37" s="1"/>
      <c r="AQM37" s="1"/>
      <c r="AQN37" s="1"/>
      <c r="AQO37" s="1"/>
      <c r="AQP37" s="1"/>
      <c r="AQQ37" s="1"/>
      <c r="AQR37" s="1"/>
      <c r="AQS37" s="1"/>
      <c r="AQT37" s="1"/>
      <c r="AQU37" s="1"/>
      <c r="AQV37" s="1"/>
      <c r="AQW37" s="1"/>
      <c r="AQX37" s="1"/>
      <c r="AQY37" s="1"/>
      <c r="AQZ37" s="1"/>
      <c r="ARA37" s="1"/>
      <c r="ARB37" s="1"/>
      <c r="ARC37" s="1"/>
      <c r="ARD37" s="1"/>
      <c r="ARE37" s="1"/>
      <c r="ARF37" s="1"/>
      <c r="ARG37" s="1"/>
      <c r="ARH37" s="1"/>
      <c r="ARI37" s="1"/>
      <c r="ARJ37" s="1"/>
      <c r="ARK37" s="1"/>
      <c r="ARL37" s="1"/>
      <c r="ARM37" s="1"/>
      <c r="ARN37" s="1"/>
      <c r="ARO37" s="1"/>
      <c r="ARP37" s="1"/>
      <c r="ARQ37" s="1"/>
      <c r="ARR37" s="1"/>
      <c r="ARS37" s="1"/>
      <c r="ART37" s="1"/>
      <c r="ARU37" s="1"/>
      <c r="ARV37" s="1"/>
      <c r="ARW37" s="1"/>
      <c r="ARX37" s="1"/>
      <c r="ARY37" s="1"/>
      <c r="ARZ37" s="1"/>
      <c r="ASA37" s="1"/>
      <c r="ASB37" s="1"/>
      <c r="ASC37" s="1"/>
      <c r="ASD37" s="1"/>
      <c r="ASE37" s="1"/>
      <c r="ASF37" s="1"/>
      <c r="ASG37" s="1"/>
      <c r="ASH37" s="1"/>
      <c r="ASI37" s="1"/>
      <c r="ASJ37" s="1"/>
      <c r="ASK37" s="1"/>
      <c r="ASL37" s="1"/>
      <c r="ASM37" s="1"/>
      <c r="ASN37" s="1"/>
      <c r="ASO37" s="1"/>
      <c r="ASP37" s="1"/>
      <c r="ASQ37" s="1"/>
      <c r="ASR37" s="1"/>
      <c r="ASS37" s="1"/>
      <c r="AST37" s="1"/>
      <c r="ASU37" s="1"/>
      <c r="ASV37" s="1"/>
      <c r="ASW37" s="1"/>
      <c r="ASX37" s="1"/>
      <c r="ASY37" s="1"/>
      <c r="ASZ37" s="1"/>
      <c r="ATA37" s="1"/>
      <c r="ATB37" s="1"/>
      <c r="ATC37" s="1"/>
      <c r="ATD37" s="1"/>
      <c r="ATE37" s="1"/>
      <c r="ATF37" s="1"/>
      <c r="ATG37" s="1"/>
      <c r="ATH37" s="1"/>
      <c r="ATI37" s="1"/>
      <c r="ATJ37" s="1"/>
      <c r="ATK37" s="1"/>
      <c r="ATL37" s="1"/>
      <c r="ATM37" s="1"/>
      <c r="ATN37" s="1"/>
      <c r="ATO37" s="1"/>
      <c r="ATP37" s="1"/>
      <c r="ATQ37" s="1"/>
      <c r="ATR37" s="1"/>
      <c r="ATS37" s="1"/>
      <c r="ATT37" s="1"/>
      <c r="ATU37" s="1"/>
      <c r="ATV37" s="1"/>
      <c r="ATW37" s="1"/>
      <c r="ATX37" s="1"/>
      <c r="ATY37" s="1"/>
      <c r="ATZ37" s="1"/>
      <c r="AUA37" s="1"/>
      <c r="AUB37" s="1"/>
      <c r="AUC37" s="1"/>
      <c r="AUD37" s="1"/>
      <c r="AUE37" s="1"/>
      <c r="AUF37" s="1"/>
      <c r="AUG37" s="1"/>
      <c r="AUH37" s="1"/>
      <c r="AUI37" s="1"/>
      <c r="AUJ37" s="1"/>
      <c r="AUK37" s="1"/>
      <c r="AUL37" s="1"/>
      <c r="AUM37" s="1"/>
      <c r="AUN37" s="1"/>
      <c r="AUO37" s="1"/>
      <c r="AUP37" s="1"/>
      <c r="AUQ37" s="1"/>
      <c r="AUR37" s="1"/>
      <c r="AUS37" s="1"/>
      <c r="AUT37" s="1"/>
      <c r="AUU37" s="1"/>
      <c r="AUV37" s="1"/>
      <c r="AUW37" s="1"/>
      <c r="AUX37" s="1"/>
      <c r="AUY37" s="1"/>
      <c r="AUZ37" s="1"/>
      <c r="AVA37" s="1"/>
      <c r="AVB37" s="1"/>
      <c r="AVC37" s="1"/>
      <c r="AVD37" s="1"/>
      <c r="AVE37" s="1"/>
      <c r="AVF37" s="1"/>
      <c r="AVG37" s="1"/>
      <c r="AVH37" s="1"/>
      <c r="AVI37" s="1"/>
      <c r="AVJ37" s="1"/>
      <c r="AVK37" s="1"/>
      <c r="AVL37" s="1"/>
      <c r="AVM37" s="1"/>
      <c r="AVN37" s="1"/>
      <c r="AVO37" s="1"/>
      <c r="AVP37" s="1"/>
      <c r="AVQ37" s="1"/>
      <c r="AVR37" s="1"/>
      <c r="AVS37" s="1"/>
      <c r="AVT37" s="1"/>
      <c r="AVU37" s="1"/>
      <c r="AVV37" s="1"/>
      <c r="AVW37" s="1"/>
      <c r="AVX37" s="1"/>
      <c r="AVY37" s="1"/>
      <c r="AVZ37" s="1"/>
      <c r="AWA37" s="1"/>
      <c r="AWB37" s="1"/>
      <c r="AWC37" s="1"/>
      <c r="AWD37" s="1"/>
      <c r="AWE37" s="1"/>
      <c r="AWF37" s="1"/>
      <c r="AWG37" s="1"/>
      <c r="AWH37" s="1"/>
      <c r="AWI37" s="1"/>
      <c r="AWJ37" s="1"/>
      <c r="AWK37" s="1"/>
      <c r="AWL37" s="1"/>
      <c r="AWM37" s="1"/>
      <c r="AWN37" s="1"/>
      <c r="AWO37" s="1"/>
      <c r="AWP37" s="1"/>
      <c r="AWQ37" s="1"/>
      <c r="AWR37" s="1"/>
      <c r="AWS37" s="1"/>
      <c r="AWT37" s="1"/>
      <c r="AWU37" s="1"/>
      <c r="AWV37" s="1"/>
      <c r="AWW37" s="1"/>
      <c r="AWX37" s="1"/>
      <c r="AWY37" s="1"/>
      <c r="AWZ37" s="1"/>
      <c r="AXA37" s="1"/>
      <c r="AXB37" s="1"/>
      <c r="AXC37" s="1"/>
      <c r="AXD37" s="1"/>
      <c r="AXE37" s="1"/>
      <c r="AXF37" s="1"/>
      <c r="AXG37" s="1"/>
      <c r="AXH37" s="1"/>
      <c r="AXI37" s="1"/>
      <c r="AXJ37" s="1"/>
      <c r="AXK37" s="1"/>
      <c r="AXL37" s="1"/>
      <c r="AXM37" s="1"/>
      <c r="AXN37" s="1"/>
      <c r="AXO37" s="1"/>
      <c r="AXP37" s="1"/>
      <c r="AXQ37" s="1"/>
      <c r="AXR37" s="1"/>
      <c r="AXS37" s="1"/>
      <c r="AXT37" s="1"/>
      <c r="AXU37" s="1"/>
      <c r="AXV37" s="1"/>
      <c r="AXW37" s="1"/>
      <c r="AXX37" s="1"/>
      <c r="AXY37" s="1"/>
      <c r="AXZ37" s="1"/>
      <c r="AYA37" s="1"/>
      <c r="AYB37" s="1"/>
      <c r="AYC37" s="1"/>
      <c r="AYD37" s="1"/>
      <c r="AYE37" s="1"/>
      <c r="AYF37" s="1"/>
      <c r="AYG37" s="1"/>
      <c r="AYH37" s="1"/>
      <c r="AYI37" s="1"/>
      <c r="AYJ37" s="1"/>
      <c r="AYK37" s="1"/>
      <c r="AYL37" s="1"/>
      <c r="AYM37" s="1"/>
      <c r="AYN37" s="1"/>
      <c r="AYO37" s="1"/>
      <c r="AYP37" s="1"/>
      <c r="AYQ37" s="1"/>
      <c r="AYR37" s="1"/>
      <c r="AYS37" s="1"/>
      <c r="AYT37" s="1"/>
      <c r="AYU37" s="1"/>
      <c r="AYV37" s="1"/>
      <c r="AYW37" s="1"/>
      <c r="AYX37" s="1"/>
      <c r="AYY37" s="1"/>
      <c r="AYZ37" s="1"/>
      <c r="AZA37" s="1"/>
      <c r="AZB37" s="1"/>
      <c r="AZC37" s="1"/>
      <c r="AZD37" s="1"/>
      <c r="AZE37" s="1"/>
      <c r="AZF37" s="1"/>
      <c r="AZG37" s="1"/>
      <c r="AZH37" s="1"/>
      <c r="AZI37" s="1"/>
      <c r="AZJ37" s="1"/>
      <c r="AZK37" s="1"/>
      <c r="AZL37" s="1"/>
      <c r="AZM37" s="1"/>
      <c r="AZN37" s="1"/>
      <c r="AZO37" s="1"/>
      <c r="AZP37" s="1"/>
      <c r="AZQ37" s="1"/>
      <c r="AZR37" s="1"/>
      <c r="AZS37" s="1"/>
      <c r="AZT37" s="1"/>
      <c r="AZU37" s="1"/>
      <c r="AZV37" s="1"/>
      <c r="AZW37" s="1"/>
      <c r="AZX37" s="1"/>
      <c r="AZY37" s="1"/>
      <c r="AZZ37" s="1"/>
      <c r="BAA37" s="1"/>
      <c r="BAB37" s="1"/>
      <c r="BAC37" s="1"/>
      <c r="BAD37" s="1"/>
      <c r="BAE37" s="1"/>
      <c r="BAF37" s="1"/>
      <c r="BAG37" s="1"/>
      <c r="BAH37" s="1"/>
      <c r="BAI37" s="1"/>
      <c r="BAJ37" s="1"/>
      <c r="BAK37" s="1"/>
      <c r="BAL37" s="1"/>
      <c r="BAM37" s="1"/>
      <c r="BAN37" s="1"/>
      <c r="BAO37" s="1"/>
      <c r="BAP37" s="1"/>
      <c r="BAQ37" s="1"/>
      <c r="BAR37" s="1"/>
      <c r="BAS37" s="1"/>
      <c r="BAT37" s="1"/>
      <c r="BAU37" s="1"/>
      <c r="BAV37" s="1"/>
      <c r="BAW37" s="1"/>
      <c r="BAX37" s="1"/>
      <c r="BAY37" s="1"/>
      <c r="BAZ37" s="1"/>
      <c r="BBA37" s="1"/>
      <c r="BBB37" s="1"/>
      <c r="BBC37" s="1"/>
      <c r="BBD37" s="1"/>
      <c r="BBE37" s="1"/>
      <c r="BBF37" s="1"/>
      <c r="BBG37" s="1"/>
      <c r="BBH37" s="1"/>
      <c r="BBI37" s="1"/>
      <c r="BBJ37" s="1"/>
      <c r="BBK37" s="1"/>
      <c r="BBL37" s="1"/>
      <c r="BBM37" s="1"/>
      <c r="BBN37" s="1"/>
      <c r="BBO37" s="1"/>
      <c r="BBP37" s="1"/>
      <c r="BBQ37" s="1"/>
      <c r="BBR37" s="1"/>
      <c r="BBS37" s="1"/>
      <c r="BBT37" s="1"/>
      <c r="BBU37" s="1"/>
      <c r="BBV37" s="1"/>
      <c r="BBW37" s="1"/>
      <c r="BBX37" s="1"/>
      <c r="BBY37" s="1"/>
      <c r="BBZ37" s="1"/>
      <c r="BCA37" s="1"/>
      <c r="BCB37" s="1"/>
      <c r="BCC37" s="1"/>
      <c r="BCD37" s="1"/>
      <c r="BCE37" s="1"/>
      <c r="BCF37" s="1"/>
      <c r="BCG37" s="1"/>
      <c r="BCH37" s="1"/>
      <c r="BCI37" s="1"/>
      <c r="BCJ37" s="1"/>
      <c r="BCK37" s="1"/>
      <c r="BCL37" s="1"/>
      <c r="BCM37" s="1"/>
      <c r="BCN37" s="1"/>
      <c r="BCO37" s="1"/>
      <c r="BCP37" s="1"/>
      <c r="BCQ37" s="1"/>
      <c r="BCR37" s="1"/>
      <c r="BCS37" s="1"/>
      <c r="BCT37" s="1"/>
      <c r="BCU37" s="1"/>
      <c r="BCV37" s="1"/>
      <c r="BCW37" s="1"/>
      <c r="BCX37" s="1"/>
      <c r="BCY37" s="1"/>
      <c r="BCZ37" s="1"/>
      <c r="BDA37" s="1"/>
      <c r="BDB37" s="1"/>
      <c r="BDC37" s="1"/>
      <c r="BDD37" s="1"/>
      <c r="BDE37" s="1"/>
      <c r="BDF37" s="1"/>
      <c r="BDG37" s="1"/>
      <c r="BDH37" s="1"/>
      <c r="BDI37" s="1"/>
      <c r="BDJ37" s="1"/>
      <c r="BDK37" s="1"/>
      <c r="BDL37" s="1"/>
      <c r="BDM37" s="1"/>
      <c r="BDN37" s="1"/>
      <c r="BDO37" s="1"/>
      <c r="BDP37" s="1"/>
      <c r="BDQ37" s="1"/>
      <c r="BDR37" s="1"/>
      <c r="BDS37" s="1"/>
      <c r="BDT37" s="1"/>
      <c r="BDU37" s="1"/>
      <c r="BDV37" s="1"/>
      <c r="BDW37" s="1"/>
      <c r="BDX37" s="1"/>
      <c r="BDY37" s="1"/>
      <c r="BDZ37" s="1"/>
      <c r="BEA37" s="1"/>
      <c r="BEB37" s="1"/>
      <c r="BEC37" s="1"/>
      <c r="BED37" s="1"/>
      <c r="BEE37" s="1"/>
      <c r="BEF37" s="1"/>
      <c r="BEG37" s="1"/>
      <c r="BEH37" s="1"/>
      <c r="BEI37" s="1"/>
      <c r="BEJ37" s="1"/>
      <c r="BEK37" s="1"/>
      <c r="BEL37" s="1"/>
      <c r="BEM37" s="1"/>
      <c r="BEN37" s="1"/>
      <c r="BEO37" s="1"/>
      <c r="BEP37" s="1"/>
      <c r="BEQ37" s="1"/>
      <c r="BER37" s="1"/>
      <c r="BES37" s="1"/>
      <c r="BET37" s="1"/>
      <c r="BEU37" s="1"/>
      <c r="BEV37" s="1"/>
      <c r="BEW37" s="1"/>
      <c r="BEX37" s="1"/>
      <c r="BEY37" s="1"/>
      <c r="BEZ37" s="1"/>
      <c r="BFA37" s="1"/>
      <c r="BFB37" s="1"/>
      <c r="BFC37" s="1"/>
      <c r="BFD37" s="1"/>
      <c r="BFE37" s="1"/>
      <c r="BFF37" s="1"/>
      <c r="BFG37" s="1"/>
      <c r="BFH37" s="1"/>
      <c r="BFI37" s="1"/>
      <c r="BFJ37" s="1"/>
      <c r="BFK37" s="1"/>
      <c r="BFL37" s="1"/>
      <c r="BFM37" s="1"/>
      <c r="BFN37" s="1"/>
      <c r="BFO37" s="1"/>
      <c r="BFP37" s="1"/>
      <c r="BFQ37" s="1"/>
      <c r="BFR37" s="1"/>
      <c r="BFS37" s="1"/>
      <c r="BFT37" s="1"/>
      <c r="BFU37" s="1"/>
      <c r="BFV37" s="1"/>
      <c r="BFW37" s="1"/>
      <c r="BFX37" s="1"/>
      <c r="BFY37" s="1"/>
      <c r="BFZ37" s="1"/>
      <c r="BGA37" s="1"/>
      <c r="BGB37" s="1"/>
      <c r="BGC37" s="1"/>
      <c r="BGD37" s="1"/>
      <c r="BGE37" s="1"/>
      <c r="BGF37" s="1"/>
      <c r="BGG37" s="1"/>
      <c r="BGH37" s="1"/>
      <c r="BGI37" s="1"/>
      <c r="BGJ37" s="1"/>
      <c r="BGK37" s="1"/>
      <c r="BGL37" s="1"/>
      <c r="BGM37" s="1"/>
      <c r="BGN37" s="1"/>
      <c r="BGO37" s="1"/>
      <c r="BGP37" s="1"/>
      <c r="BGQ37" s="1"/>
      <c r="BGR37" s="1"/>
      <c r="BGS37" s="1"/>
      <c r="BGT37" s="1"/>
      <c r="BGU37" s="1"/>
      <c r="BGV37" s="1"/>
      <c r="BGW37" s="1"/>
      <c r="BGX37" s="1"/>
      <c r="BGY37" s="1"/>
      <c r="BGZ37" s="1"/>
      <c r="BHA37" s="1"/>
      <c r="BHB37" s="1"/>
      <c r="BHC37" s="1"/>
      <c r="BHD37" s="1"/>
      <c r="BHE37" s="1"/>
      <c r="BHF37" s="1"/>
      <c r="BHG37" s="1"/>
      <c r="BHH37" s="1"/>
      <c r="BHI37" s="1"/>
      <c r="BHJ37" s="1"/>
      <c r="BHK37" s="1"/>
      <c r="BHL37" s="1"/>
      <c r="BHM37" s="1"/>
      <c r="BHN37" s="1"/>
      <c r="BHO37" s="1"/>
      <c r="BHP37" s="1"/>
      <c r="BHQ37" s="1"/>
      <c r="BHR37" s="1"/>
      <c r="BHS37" s="1"/>
      <c r="BHT37" s="1"/>
      <c r="BHU37" s="1"/>
      <c r="BHV37" s="1"/>
      <c r="BHW37" s="1"/>
      <c r="BHX37" s="1"/>
      <c r="BHY37" s="1"/>
      <c r="BHZ37" s="1"/>
      <c r="BIA37" s="1"/>
      <c r="BIB37" s="1"/>
      <c r="BIC37" s="1"/>
      <c r="BID37" s="1"/>
      <c r="BIE37" s="1"/>
      <c r="BIF37" s="1"/>
      <c r="BIG37" s="1"/>
      <c r="BIH37" s="1"/>
      <c r="BII37" s="1"/>
      <c r="BIJ37" s="1"/>
      <c r="BIK37" s="1"/>
      <c r="BIL37" s="1"/>
      <c r="BIM37" s="1"/>
      <c r="BIN37" s="1"/>
      <c r="BIO37" s="1"/>
      <c r="BIP37" s="1"/>
      <c r="BIQ37" s="1"/>
      <c r="BIR37" s="1"/>
      <c r="BIS37" s="1"/>
      <c r="BIT37" s="1"/>
      <c r="BIU37" s="1"/>
      <c r="BIV37" s="1"/>
      <c r="BIW37" s="1"/>
      <c r="BIX37" s="1"/>
      <c r="BIY37" s="1"/>
      <c r="BIZ37" s="1"/>
      <c r="BJA37" s="1"/>
      <c r="BJB37" s="1"/>
      <c r="BJC37" s="1"/>
      <c r="BJD37" s="1"/>
      <c r="BJE37" s="1"/>
      <c r="BJF37" s="1"/>
      <c r="BJG37" s="1"/>
      <c r="BJH37" s="1"/>
      <c r="BJI37" s="1"/>
      <c r="BJJ37" s="1"/>
      <c r="BJK37" s="1"/>
      <c r="BJL37" s="1"/>
      <c r="BJM37" s="1"/>
      <c r="BJN37" s="1"/>
      <c r="BJO37" s="1"/>
      <c r="BJP37" s="1"/>
      <c r="BJQ37" s="1"/>
      <c r="BJR37" s="1"/>
      <c r="BJS37" s="1"/>
      <c r="BJT37" s="1"/>
      <c r="BJU37" s="1"/>
      <c r="BJV37" s="1"/>
      <c r="BJW37" s="1"/>
      <c r="BJX37" s="1"/>
      <c r="BJY37" s="1"/>
      <c r="BJZ37" s="1"/>
      <c r="BKA37" s="1"/>
      <c r="BKB37" s="1"/>
      <c r="BKC37" s="1"/>
      <c r="BKD37" s="1"/>
      <c r="BKE37" s="1"/>
      <c r="BKF37" s="1"/>
      <c r="BKG37" s="1"/>
      <c r="BKH37" s="1"/>
      <c r="BKI37" s="1"/>
      <c r="BKJ37" s="1"/>
      <c r="BKK37" s="1"/>
      <c r="BKL37" s="1"/>
      <c r="BKM37" s="1"/>
      <c r="BKN37" s="1"/>
      <c r="BKO37" s="1"/>
      <c r="BKP37" s="1"/>
      <c r="BKQ37" s="1"/>
      <c r="BKR37" s="1"/>
      <c r="BKS37" s="1"/>
      <c r="BKT37" s="1"/>
      <c r="BKU37" s="1"/>
      <c r="BKV37" s="1"/>
      <c r="BKW37" s="1"/>
      <c r="BKX37" s="1"/>
      <c r="BKY37" s="1"/>
      <c r="BKZ37" s="1"/>
      <c r="BLA37" s="1"/>
      <c r="BLB37" s="1"/>
      <c r="BLC37" s="1"/>
      <c r="BLD37" s="1"/>
      <c r="BLE37" s="1"/>
      <c r="BLF37" s="1"/>
      <c r="BLG37" s="1"/>
      <c r="BLH37" s="1"/>
      <c r="BLI37" s="1"/>
      <c r="BLJ37" s="1"/>
      <c r="BLK37" s="1"/>
      <c r="BLL37" s="1"/>
      <c r="BLM37" s="1"/>
      <c r="BLN37" s="1"/>
      <c r="BLO37" s="1"/>
      <c r="BLP37" s="1"/>
      <c r="BLQ37" s="1"/>
      <c r="BLR37" s="1"/>
      <c r="BLS37" s="1"/>
      <c r="BLT37" s="1"/>
      <c r="BLU37" s="1"/>
      <c r="BLV37" s="1"/>
      <c r="BLW37" s="1"/>
      <c r="BLX37" s="1"/>
      <c r="BLY37" s="1"/>
      <c r="BLZ37" s="1"/>
      <c r="BMA37" s="1"/>
      <c r="BMB37" s="1"/>
      <c r="BMC37" s="1"/>
      <c r="BMD37" s="1"/>
      <c r="BME37" s="1"/>
      <c r="BMF37" s="1"/>
      <c r="BMG37" s="1"/>
      <c r="BMH37" s="1"/>
      <c r="BMI37" s="1"/>
      <c r="BMJ37" s="1"/>
      <c r="BMK37" s="1"/>
      <c r="BML37" s="1"/>
      <c r="BMM37" s="1"/>
      <c r="BMN37" s="1"/>
      <c r="BMO37" s="1"/>
      <c r="BMP37" s="1"/>
      <c r="BMQ37" s="1"/>
      <c r="BMR37" s="1"/>
      <c r="BMS37" s="1"/>
      <c r="BMT37" s="1"/>
      <c r="BMU37" s="1"/>
      <c r="BMV37" s="1"/>
      <c r="BMW37" s="1"/>
      <c r="BMX37" s="1"/>
      <c r="BMY37" s="1"/>
      <c r="BMZ37" s="1"/>
      <c r="BNA37" s="1"/>
      <c r="BNB37" s="1"/>
      <c r="BNC37" s="1"/>
      <c r="BND37" s="1"/>
      <c r="BNE37" s="1"/>
      <c r="BNF37" s="1"/>
      <c r="BNG37" s="1"/>
      <c r="BNH37" s="1"/>
      <c r="BNI37" s="1"/>
      <c r="BNJ37" s="1"/>
      <c r="BNK37" s="1"/>
      <c r="BNL37" s="1"/>
      <c r="BNM37" s="1"/>
      <c r="BNN37" s="1"/>
      <c r="BNO37" s="1"/>
      <c r="BNP37" s="1"/>
      <c r="BNQ37" s="1"/>
      <c r="BNR37" s="1"/>
      <c r="BNS37" s="1"/>
      <c r="BNT37" s="1"/>
      <c r="BNU37" s="1"/>
      <c r="BNV37" s="1"/>
      <c r="BNW37" s="1"/>
      <c r="BNX37" s="1"/>
      <c r="BNY37" s="1"/>
      <c r="BNZ37" s="1"/>
      <c r="BOA37" s="1"/>
      <c r="BOB37" s="1"/>
      <c r="BOC37" s="1"/>
      <c r="BOD37" s="1"/>
      <c r="BOE37" s="1"/>
      <c r="BOF37" s="1"/>
      <c r="BOG37" s="1"/>
      <c r="BOH37" s="1"/>
      <c r="BOI37" s="1"/>
      <c r="BOJ37" s="1"/>
      <c r="BOK37" s="1"/>
      <c r="BOL37" s="1"/>
      <c r="BOM37" s="1"/>
      <c r="BON37" s="1"/>
      <c r="BOO37" s="1"/>
      <c r="BOP37" s="1"/>
      <c r="BOQ37" s="1"/>
      <c r="BOR37" s="1"/>
      <c r="BOS37" s="1"/>
      <c r="BOT37" s="1"/>
      <c r="BOU37" s="1"/>
      <c r="BOV37" s="1"/>
      <c r="BOW37" s="1"/>
      <c r="BOX37" s="1"/>
      <c r="BOY37" s="1"/>
      <c r="BOZ37" s="1"/>
      <c r="BPA37" s="1"/>
      <c r="BPB37" s="1"/>
      <c r="BPC37" s="1"/>
      <c r="BPD37" s="1"/>
      <c r="BPE37" s="1"/>
      <c r="BPF37" s="1"/>
      <c r="BPG37" s="1"/>
      <c r="BPH37" s="1"/>
      <c r="BPI37" s="1"/>
      <c r="BPJ37" s="1"/>
      <c r="BPK37" s="1"/>
      <c r="BPL37" s="1"/>
      <c r="BPM37" s="1"/>
      <c r="BPN37" s="1"/>
      <c r="BPO37" s="1"/>
      <c r="BPP37" s="1"/>
      <c r="BPQ37" s="1"/>
      <c r="BPR37" s="1"/>
      <c r="BPS37" s="1"/>
      <c r="BPT37" s="1"/>
      <c r="BPU37" s="1"/>
      <c r="BPV37" s="1"/>
      <c r="BPW37" s="1"/>
      <c r="BPX37" s="1"/>
      <c r="BPY37" s="1"/>
      <c r="BPZ37" s="1"/>
      <c r="BQA37" s="1"/>
      <c r="BQB37" s="1"/>
      <c r="BQC37" s="1"/>
      <c r="BQD37" s="1"/>
      <c r="BQE37" s="1"/>
      <c r="BQF37" s="1"/>
      <c r="BQG37" s="1"/>
      <c r="BQH37" s="1"/>
      <c r="BQI37" s="1"/>
      <c r="BQJ37" s="1"/>
      <c r="BQK37" s="1"/>
      <c r="BQL37" s="1"/>
      <c r="BQM37" s="1"/>
      <c r="BQN37" s="1"/>
      <c r="BQO37" s="1"/>
      <c r="BQP37" s="1"/>
      <c r="BQQ37" s="1"/>
      <c r="BQR37" s="1"/>
      <c r="BQS37" s="1"/>
      <c r="BQT37" s="1"/>
      <c r="BQU37" s="1"/>
      <c r="BQV37" s="1"/>
      <c r="BQW37" s="1"/>
      <c r="BQX37" s="1"/>
      <c r="BQY37" s="1"/>
      <c r="BQZ37" s="1"/>
      <c r="BRA37" s="1"/>
      <c r="BRB37" s="1"/>
      <c r="BRC37" s="1"/>
      <c r="BRD37" s="1"/>
      <c r="BRE37" s="1"/>
      <c r="BRF37" s="1"/>
      <c r="BRG37" s="1"/>
      <c r="BRH37" s="1"/>
      <c r="BRI37" s="1"/>
      <c r="BRJ37" s="1"/>
      <c r="BRK37" s="1"/>
      <c r="BRL37" s="1"/>
      <c r="BRM37" s="1"/>
      <c r="BRN37" s="1"/>
      <c r="BRO37" s="1"/>
      <c r="BRP37" s="1"/>
      <c r="BRQ37" s="1"/>
      <c r="BRR37" s="1"/>
      <c r="BRS37" s="1"/>
      <c r="BRT37" s="1"/>
      <c r="BRU37" s="1"/>
      <c r="BRV37" s="1"/>
      <c r="BRW37" s="1"/>
      <c r="BRX37" s="1"/>
      <c r="BRY37" s="1"/>
      <c r="BRZ37" s="1"/>
      <c r="BSA37" s="1"/>
      <c r="BSB37" s="1"/>
      <c r="BSC37" s="1"/>
      <c r="BSD37" s="1"/>
      <c r="BSE37" s="1"/>
      <c r="BSF37" s="1"/>
      <c r="BSG37" s="1"/>
      <c r="BSH37" s="1"/>
      <c r="BSI37" s="1"/>
      <c r="BSJ37" s="1"/>
      <c r="BSK37" s="1"/>
      <c r="BSL37" s="1"/>
      <c r="BSM37" s="1"/>
      <c r="BSN37" s="1"/>
      <c r="BSO37" s="1"/>
      <c r="BSP37" s="1"/>
      <c r="BSQ37" s="1"/>
      <c r="BSR37" s="1"/>
      <c r="BSS37" s="1"/>
      <c r="BST37" s="1"/>
      <c r="BSU37" s="1"/>
      <c r="BSV37" s="1"/>
      <c r="BSW37" s="1"/>
      <c r="BSX37" s="1"/>
      <c r="BSY37" s="1"/>
      <c r="BSZ37" s="1"/>
      <c r="BTA37" s="1"/>
      <c r="BTB37" s="1"/>
      <c r="BTC37" s="1"/>
      <c r="BTD37" s="1"/>
      <c r="BTE37" s="1"/>
      <c r="BTF37" s="1"/>
      <c r="BTG37" s="1"/>
      <c r="BTH37" s="1"/>
      <c r="BTI37" s="1"/>
      <c r="BTJ37" s="1"/>
      <c r="BTK37" s="1"/>
      <c r="BTL37" s="1"/>
      <c r="BTM37" s="1"/>
      <c r="BTN37" s="1"/>
      <c r="BTO37" s="1"/>
      <c r="BTP37" s="1"/>
      <c r="BTQ37" s="1"/>
      <c r="BTR37" s="1"/>
      <c r="BTS37" s="1"/>
      <c r="BTT37" s="1"/>
      <c r="BTU37" s="1"/>
      <c r="BTV37" s="1"/>
      <c r="BTW37" s="1"/>
      <c r="BTX37" s="1"/>
      <c r="BTY37" s="1"/>
      <c r="BTZ37" s="1"/>
      <c r="BUA37" s="1"/>
      <c r="BUB37" s="1"/>
      <c r="BUC37" s="1"/>
      <c r="BUD37" s="1"/>
      <c r="BUE37" s="1"/>
      <c r="BUF37" s="1"/>
      <c r="BUG37" s="1"/>
      <c r="BUH37" s="1"/>
      <c r="BUI37" s="1"/>
      <c r="BUJ37" s="1"/>
      <c r="BUK37" s="1"/>
      <c r="BUL37" s="1"/>
      <c r="BUM37" s="1"/>
      <c r="BUN37" s="1"/>
      <c r="BUO37" s="1"/>
      <c r="BUP37" s="1"/>
      <c r="BUQ37" s="1"/>
      <c r="BUR37" s="1"/>
      <c r="BUS37" s="1"/>
      <c r="BUT37" s="1"/>
      <c r="BUU37" s="1"/>
      <c r="BUV37" s="1"/>
      <c r="BUW37" s="1"/>
      <c r="BUX37" s="1"/>
      <c r="BUY37" s="1"/>
      <c r="BUZ37" s="1"/>
      <c r="BVA37" s="1"/>
      <c r="BVB37" s="1"/>
      <c r="BVC37" s="1"/>
      <c r="BVD37" s="1"/>
      <c r="BVE37" s="1"/>
      <c r="BVF37" s="1"/>
      <c r="BVG37" s="1"/>
      <c r="BVH37" s="1"/>
      <c r="BVI37" s="1"/>
      <c r="BVJ37" s="1"/>
      <c r="BVK37" s="1"/>
      <c r="BVL37" s="1"/>
      <c r="BVM37" s="1"/>
      <c r="BVN37" s="1"/>
      <c r="BVO37" s="1"/>
      <c r="BVP37" s="1"/>
      <c r="BVQ37" s="1"/>
      <c r="BVR37" s="1"/>
      <c r="BVS37" s="1"/>
      <c r="BVT37" s="1"/>
      <c r="BVU37" s="1"/>
      <c r="BVV37" s="1"/>
      <c r="BVW37" s="1"/>
      <c r="BVX37" s="1"/>
      <c r="BVY37" s="1"/>
      <c r="BVZ37" s="1"/>
      <c r="BWA37" s="1"/>
      <c r="BWB37" s="1"/>
      <c r="BWC37" s="1"/>
      <c r="BWD37" s="1"/>
      <c r="BWE37" s="1"/>
      <c r="BWF37" s="1"/>
      <c r="BWG37" s="1"/>
      <c r="BWH37" s="1"/>
      <c r="BWI37" s="1"/>
      <c r="BWJ37" s="1"/>
      <c r="BWK37" s="1"/>
      <c r="BWL37" s="1"/>
      <c r="BWM37" s="1"/>
      <c r="BWN37" s="1"/>
      <c r="BWO37" s="1"/>
      <c r="BWP37" s="1"/>
      <c r="BWQ37" s="1"/>
      <c r="BWR37" s="1"/>
      <c r="BWS37" s="1"/>
      <c r="BWT37" s="1"/>
      <c r="BWU37" s="1"/>
      <c r="BWV37" s="1"/>
      <c r="BWW37" s="1"/>
      <c r="BWX37" s="1"/>
      <c r="BWY37" s="1"/>
      <c r="BWZ37" s="1"/>
      <c r="BXA37" s="1"/>
      <c r="BXB37" s="1"/>
      <c r="BXC37" s="1"/>
      <c r="BXD37" s="1"/>
      <c r="BXE37" s="1"/>
      <c r="BXF37" s="1"/>
      <c r="BXG37" s="1"/>
      <c r="BXH37" s="1"/>
      <c r="BXI37" s="1"/>
      <c r="BXJ37" s="1"/>
      <c r="BXK37" s="1"/>
      <c r="BXL37" s="1"/>
      <c r="BXM37" s="1"/>
      <c r="BXN37" s="1"/>
      <c r="BXO37" s="1"/>
      <c r="BXP37" s="1"/>
      <c r="BXQ37" s="1"/>
      <c r="BXR37" s="1"/>
      <c r="BXS37" s="1"/>
      <c r="BXT37" s="1"/>
      <c r="BXU37" s="1"/>
      <c r="BXV37" s="1"/>
      <c r="BXW37" s="1"/>
      <c r="BXX37" s="1"/>
      <c r="BXY37" s="1"/>
      <c r="BXZ37" s="1"/>
      <c r="BYA37" s="1"/>
      <c r="BYB37" s="1"/>
      <c r="BYC37" s="1"/>
      <c r="BYD37" s="1"/>
      <c r="BYE37" s="1"/>
      <c r="BYF37" s="1"/>
      <c r="BYG37" s="1"/>
      <c r="BYH37" s="1"/>
      <c r="BYI37" s="1"/>
      <c r="BYJ37" s="1"/>
      <c r="BYK37" s="1"/>
      <c r="BYL37" s="1"/>
      <c r="BYM37" s="1"/>
      <c r="BYN37" s="1"/>
      <c r="BYO37" s="1"/>
      <c r="BYP37" s="1"/>
      <c r="BYQ37" s="1"/>
      <c r="BYR37" s="1"/>
      <c r="BYS37" s="1"/>
      <c r="BYT37" s="1"/>
      <c r="BYU37" s="1"/>
      <c r="BYV37" s="1"/>
      <c r="BYW37" s="1"/>
      <c r="BYX37" s="1"/>
      <c r="BYY37" s="1"/>
      <c r="BYZ37" s="1"/>
      <c r="BZA37" s="1"/>
      <c r="BZB37" s="1"/>
      <c r="BZC37" s="1"/>
      <c r="BZD37" s="1"/>
      <c r="BZE37" s="1"/>
      <c r="BZF37" s="1"/>
      <c r="BZG37" s="1"/>
      <c r="BZH37" s="1"/>
      <c r="BZI37" s="1"/>
      <c r="BZJ37" s="1"/>
      <c r="BZK37" s="1"/>
      <c r="BZL37" s="1"/>
      <c r="BZM37" s="1"/>
      <c r="BZN37" s="1"/>
      <c r="BZO37" s="1"/>
      <c r="BZP37" s="1"/>
      <c r="BZQ37" s="1"/>
      <c r="BZR37" s="1"/>
      <c r="BZS37" s="1"/>
      <c r="BZT37" s="1"/>
      <c r="BZU37" s="1"/>
      <c r="BZV37" s="1"/>
      <c r="BZW37" s="1"/>
      <c r="BZX37" s="1"/>
      <c r="BZY37" s="1"/>
      <c r="BZZ37" s="1"/>
      <c r="CAA37" s="1"/>
      <c r="CAB37" s="1"/>
      <c r="CAC37" s="1"/>
      <c r="CAD37" s="1"/>
      <c r="CAE37" s="1"/>
      <c r="CAF37" s="1"/>
      <c r="CAG37" s="1"/>
      <c r="CAH37" s="1"/>
      <c r="CAI37" s="1"/>
      <c r="CAJ37" s="1"/>
      <c r="CAK37" s="1"/>
      <c r="CAL37" s="1"/>
      <c r="CAM37" s="1"/>
      <c r="CAN37" s="1"/>
      <c r="CAO37" s="1"/>
      <c r="CAP37" s="1"/>
      <c r="CAQ37" s="1"/>
      <c r="CAR37" s="1"/>
      <c r="CAS37" s="1"/>
      <c r="CAT37" s="1"/>
      <c r="CAU37" s="1"/>
      <c r="CAV37" s="1"/>
      <c r="CAW37" s="1"/>
      <c r="CAX37" s="1"/>
      <c r="CAY37" s="1"/>
      <c r="CAZ37" s="1"/>
      <c r="CBA37" s="1"/>
      <c r="CBB37" s="1"/>
      <c r="CBC37" s="1"/>
      <c r="CBD37" s="1"/>
      <c r="CBE37" s="1"/>
      <c r="CBF37" s="1"/>
      <c r="CBG37" s="1"/>
      <c r="CBH37" s="1"/>
      <c r="CBI37" s="1"/>
      <c r="CBJ37" s="1"/>
      <c r="CBK37" s="1"/>
      <c r="CBL37" s="1"/>
      <c r="CBM37" s="1"/>
      <c r="CBN37" s="1"/>
      <c r="CBO37" s="1"/>
      <c r="CBP37" s="1"/>
      <c r="CBQ37" s="1"/>
      <c r="CBR37" s="1"/>
      <c r="CBS37" s="1"/>
      <c r="CBT37" s="1"/>
      <c r="CBU37" s="1"/>
      <c r="CBV37" s="1"/>
      <c r="CBW37" s="1"/>
      <c r="CBX37" s="1"/>
      <c r="CBY37" s="1"/>
      <c r="CBZ37" s="1"/>
      <c r="CCA37" s="1"/>
      <c r="CCB37" s="1"/>
      <c r="CCC37" s="1"/>
      <c r="CCD37" s="1"/>
      <c r="CCE37" s="1"/>
      <c r="CCF37" s="1"/>
      <c r="CCG37" s="1"/>
      <c r="CCH37" s="1"/>
      <c r="CCI37" s="1"/>
      <c r="CCJ37" s="1"/>
      <c r="CCK37" s="1"/>
      <c r="CCL37" s="1"/>
      <c r="CCM37" s="1"/>
      <c r="CCN37" s="1"/>
      <c r="CCO37" s="1"/>
      <c r="CCP37" s="1"/>
      <c r="CCQ37" s="1"/>
      <c r="CCR37" s="1"/>
      <c r="CCS37" s="1"/>
      <c r="CCT37" s="1"/>
      <c r="CCU37" s="1"/>
      <c r="CCV37" s="1"/>
      <c r="CCW37" s="1"/>
      <c r="CCX37" s="1"/>
      <c r="CCY37" s="1"/>
      <c r="CCZ37" s="1"/>
      <c r="CDA37" s="1"/>
      <c r="CDB37" s="1"/>
      <c r="CDC37" s="1"/>
      <c r="CDD37" s="1"/>
      <c r="CDE37" s="1"/>
      <c r="CDF37" s="1"/>
      <c r="CDG37" s="1"/>
      <c r="CDH37" s="1"/>
      <c r="CDI37" s="1"/>
      <c r="CDJ37" s="1"/>
      <c r="CDK37" s="1"/>
      <c r="CDL37" s="1"/>
      <c r="CDM37" s="1"/>
      <c r="CDN37" s="1"/>
      <c r="CDO37" s="1"/>
      <c r="CDP37" s="1"/>
      <c r="CDQ37" s="1"/>
      <c r="CDR37" s="1"/>
      <c r="CDS37" s="1"/>
      <c r="CDT37" s="1"/>
      <c r="CDU37" s="1"/>
      <c r="CDV37" s="1"/>
      <c r="CDW37" s="1"/>
      <c r="CDX37" s="1"/>
      <c r="CDY37" s="1"/>
      <c r="CDZ37" s="1"/>
      <c r="CEA37" s="1"/>
      <c r="CEB37" s="1"/>
      <c r="CEC37" s="1"/>
      <c r="CED37" s="1"/>
      <c r="CEE37" s="1"/>
      <c r="CEF37" s="1"/>
      <c r="CEG37" s="1"/>
      <c r="CEH37" s="1"/>
      <c r="CEI37" s="1"/>
      <c r="CEJ37" s="1"/>
      <c r="CEK37" s="1"/>
      <c r="CEL37" s="1"/>
      <c r="CEM37" s="1"/>
      <c r="CEN37" s="1"/>
      <c r="CEO37" s="1"/>
      <c r="CEP37" s="1"/>
      <c r="CEQ37" s="1"/>
      <c r="CER37" s="1"/>
      <c r="CES37" s="1"/>
      <c r="CET37" s="1"/>
      <c r="CEU37" s="1"/>
      <c r="CEV37" s="1"/>
      <c r="CEW37" s="1"/>
      <c r="CEX37" s="1"/>
      <c r="CEY37" s="1"/>
      <c r="CEZ37" s="1"/>
      <c r="CFA37" s="1"/>
      <c r="CFB37" s="1"/>
      <c r="CFC37" s="1"/>
      <c r="CFD37" s="1"/>
      <c r="CFE37" s="1"/>
      <c r="CFF37" s="1"/>
      <c r="CFG37" s="1"/>
      <c r="CFH37" s="1"/>
      <c r="CFI37" s="1"/>
      <c r="CFJ37" s="1"/>
      <c r="CFK37" s="1"/>
      <c r="CFL37" s="1"/>
      <c r="CFM37" s="1"/>
      <c r="CFN37" s="1"/>
      <c r="CFO37" s="1"/>
      <c r="CFP37" s="1"/>
      <c r="CFQ37" s="1"/>
      <c r="CFR37" s="1"/>
      <c r="CFS37" s="1"/>
      <c r="CFT37" s="1"/>
      <c r="CFU37" s="1"/>
      <c r="CFV37" s="1"/>
      <c r="CFW37" s="1"/>
      <c r="CFX37" s="1"/>
      <c r="CFY37" s="1"/>
      <c r="CFZ37" s="1"/>
      <c r="CGA37" s="1"/>
      <c r="CGB37" s="1"/>
      <c r="CGC37" s="1"/>
      <c r="CGD37" s="1"/>
      <c r="CGE37" s="1"/>
      <c r="CGF37" s="1"/>
      <c r="CGG37" s="1"/>
      <c r="CGH37" s="1"/>
      <c r="CGI37" s="1"/>
      <c r="CGJ37" s="1"/>
      <c r="CGK37" s="1"/>
      <c r="CGL37" s="1"/>
      <c r="CGM37" s="1"/>
      <c r="CGN37" s="1"/>
      <c r="CGO37" s="1"/>
      <c r="CGP37" s="1"/>
      <c r="CGQ37" s="1"/>
      <c r="CGR37" s="1"/>
      <c r="CGS37" s="1"/>
      <c r="CGT37" s="1"/>
      <c r="CGU37" s="1"/>
      <c r="CGV37" s="1"/>
      <c r="CGW37" s="1"/>
      <c r="CGX37" s="1"/>
      <c r="CGY37" s="1"/>
      <c r="CGZ37" s="1"/>
      <c r="CHA37" s="1"/>
      <c r="CHB37" s="1"/>
      <c r="CHC37" s="1"/>
      <c r="CHD37" s="1"/>
      <c r="CHE37" s="1"/>
      <c r="CHF37" s="1"/>
      <c r="CHG37" s="1"/>
      <c r="CHH37" s="1"/>
      <c r="CHI37" s="1"/>
      <c r="CHJ37" s="1"/>
      <c r="CHK37" s="1"/>
      <c r="CHL37" s="1"/>
      <c r="CHM37" s="1"/>
      <c r="CHN37" s="1"/>
      <c r="CHO37" s="1"/>
      <c r="CHP37" s="1"/>
      <c r="CHQ37" s="1"/>
      <c r="CHR37" s="1"/>
      <c r="CHS37" s="1"/>
      <c r="CHT37" s="1"/>
      <c r="CHU37" s="1"/>
      <c r="CHV37" s="1"/>
      <c r="CHW37" s="1"/>
      <c r="CHX37" s="1"/>
      <c r="CHY37" s="1"/>
      <c r="CHZ37" s="1"/>
      <c r="CIA37" s="1"/>
      <c r="CIB37" s="1"/>
      <c r="CIC37" s="1"/>
      <c r="CID37" s="1"/>
      <c r="CIE37" s="1"/>
      <c r="CIF37" s="1"/>
      <c r="CIG37" s="1"/>
      <c r="CIH37" s="1"/>
      <c r="CII37" s="1"/>
      <c r="CIJ37" s="1"/>
      <c r="CIK37" s="1"/>
      <c r="CIL37" s="1"/>
      <c r="CIM37" s="1"/>
      <c r="CIN37" s="1"/>
      <c r="CIO37" s="1"/>
      <c r="CIP37" s="1"/>
      <c r="CIQ37" s="1"/>
      <c r="CIR37" s="1"/>
      <c r="CIS37" s="1"/>
      <c r="CIT37" s="1"/>
      <c r="CIU37" s="1"/>
      <c r="CIV37" s="1"/>
      <c r="CIW37" s="1"/>
      <c r="CIX37" s="1"/>
      <c r="CIY37" s="1"/>
      <c r="CIZ37" s="1"/>
      <c r="CJA37" s="1"/>
      <c r="CJB37" s="1"/>
      <c r="CJC37" s="1"/>
      <c r="CJD37" s="1"/>
      <c r="CJE37" s="1"/>
      <c r="CJF37" s="1"/>
      <c r="CJG37" s="1"/>
      <c r="CJH37" s="1"/>
      <c r="CJI37" s="1"/>
      <c r="CJJ37" s="1"/>
      <c r="CJK37" s="1"/>
      <c r="CJL37" s="1"/>
      <c r="CJM37" s="1"/>
      <c r="CJN37" s="1"/>
      <c r="CJO37" s="1"/>
      <c r="CJP37" s="1"/>
      <c r="CJQ37" s="1"/>
      <c r="CJR37" s="1"/>
      <c r="CJS37" s="1"/>
      <c r="CJT37" s="1"/>
      <c r="CJU37" s="1"/>
      <c r="CJV37" s="1"/>
      <c r="CJW37" s="1"/>
      <c r="CJX37" s="1"/>
      <c r="CJY37" s="1"/>
      <c r="CJZ37" s="1"/>
      <c r="CKA37" s="1"/>
      <c r="CKB37" s="1"/>
      <c r="CKC37" s="1"/>
      <c r="CKD37" s="1"/>
      <c r="CKE37" s="1"/>
      <c r="CKF37" s="1"/>
      <c r="CKG37" s="1"/>
      <c r="CKH37" s="1"/>
      <c r="CKI37" s="1"/>
      <c r="CKJ37" s="1"/>
      <c r="CKK37" s="1"/>
      <c r="CKL37" s="1"/>
      <c r="CKM37" s="1"/>
      <c r="CKN37" s="1"/>
      <c r="CKO37" s="1"/>
      <c r="CKP37" s="1"/>
      <c r="CKQ37" s="1"/>
      <c r="CKR37" s="1"/>
      <c r="CKS37" s="1"/>
      <c r="CKT37" s="1"/>
      <c r="CKU37" s="1"/>
      <c r="CKV37" s="1"/>
      <c r="CKW37" s="1"/>
      <c r="CKX37" s="1"/>
      <c r="CKY37" s="1"/>
      <c r="CKZ37" s="1"/>
      <c r="CLA37" s="1"/>
      <c r="CLB37" s="1"/>
      <c r="CLC37" s="1"/>
      <c r="CLD37" s="1"/>
      <c r="CLE37" s="1"/>
      <c r="CLF37" s="1"/>
      <c r="CLG37" s="1"/>
      <c r="CLH37" s="1"/>
      <c r="CLI37" s="1"/>
      <c r="CLJ37" s="1"/>
      <c r="CLK37" s="1"/>
      <c r="CLL37" s="1"/>
      <c r="CLM37" s="1"/>
      <c r="CLN37" s="1"/>
      <c r="CLO37" s="1"/>
      <c r="CLP37" s="1"/>
      <c r="CLQ37" s="1"/>
      <c r="CLR37" s="1"/>
      <c r="CLS37" s="1"/>
      <c r="CLT37" s="1"/>
      <c r="CLU37" s="1"/>
      <c r="CLV37" s="1"/>
      <c r="CLW37" s="1"/>
      <c r="CLX37" s="1"/>
      <c r="CLY37" s="1"/>
      <c r="CLZ37" s="1"/>
      <c r="CMA37" s="1"/>
      <c r="CMB37" s="1"/>
      <c r="CMC37" s="1"/>
      <c r="CMD37" s="1"/>
      <c r="CME37" s="1"/>
      <c r="CMF37" s="1"/>
      <c r="CMG37" s="1"/>
      <c r="CMH37" s="1"/>
      <c r="CMI37" s="1"/>
      <c r="CMJ37" s="1"/>
      <c r="CMK37" s="1"/>
      <c r="CML37" s="1"/>
      <c r="CMM37" s="1"/>
      <c r="CMN37" s="1"/>
      <c r="CMO37" s="1"/>
      <c r="CMP37" s="1"/>
      <c r="CMQ37" s="1"/>
      <c r="CMR37" s="1"/>
      <c r="CMS37" s="1"/>
      <c r="CMT37" s="1"/>
      <c r="CMU37" s="1"/>
      <c r="CMV37" s="1"/>
      <c r="CMW37" s="1"/>
      <c r="CMX37" s="1"/>
      <c r="CMY37" s="1"/>
      <c r="CMZ37" s="1"/>
      <c r="CNA37" s="1"/>
      <c r="CNB37" s="1"/>
      <c r="CNC37" s="1"/>
      <c r="CND37" s="1"/>
      <c r="CNE37" s="1"/>
      <c r="CNF37" s="1"/>
      <c r="CNG37" s="1"/>
      <c r="CNH37" s="1"/>
      <c r="CNI37" s="1"/>
      <c r="CNJ37" s="1"/>
      <c r="CNK37" s="1"/>
      <c r="CNL37" s="1"/>
      <c r="CNM37" s="1"/>
      <c r="CNN37" s="1"/>
      <c r="CNO37" s="1"/>
      <c r="CNP37" s="1"/>
      <c r="CNQ37" s="1"/>
      <c r="CNR37" s="1"/>
      <c r="CNS37" s="1"/>
      <c r="CNT37" s="1"/>
      <c r="CNU37" s="1"/>
      <c r="CNV37" s="1"/>
      <c r="CNW37" s="1"/>
      <c r="CNX37" s="1"/>
      <c r="CNY37" s="1"/>
      <c r="CNZ37" s="1"/>
      <c r="COA37" s="1"/>
      <c r="COB37" s="1"/>
      <c r="COC37" s="1"/>
      <c r="COD37" s="1"/>
      <c r="COE37" s="1"/>
      <c r="COF37" s="1"/>
      <c r="COG37" s="1"/>
      <c r="COH37" s="1"/>
      <c r="COI37" s="1"/>
      <c r="COJ37" s="1"/>
      <c r="COK37" s="1"/>
      <c r="COL37" s="1"/>
      <c r="COM37" s="1"/>
      <c r="CON37" s="1"/>
      <c r="COO37" s="1"/>
      <c r="COP37" s="1"/>
      <c r="COQ37" s="1"/>
      <c r="COR37" s="1"/>
      <c r="COS37" s="1"/>
      <c r="COT37" s="1"/>
      <c r="COU37" s="1"/>
      <c r="COV37" s="1"/>
      <c r="COW37" s="1"/>
      <c r="COX37" s="1"/>
      <c r="COY37" s="1"/>
      <c r="COZ37" s="1"/>
      <c r="CPA37" s="1"/>
      <c r="CPB37" s="1"/>
      <c r="CPC37" s="1"/>
      <c r="CPD37" s="1"/>
      <c r="CPE37" s="1"/>
      <c r="CPF37" s="1"/>
      <c r="CPG37" s="1"/>
      <c r="CPH37" s="1"/>
      <c r="CPI37" s="1"/>
      <c r="CPJ37" s="1"/>
      <c r="CPK37" s="1"/>
      <c r="CPL37" s="1"/>
      <c r="CPM37" s="1"/>
      <c r="CPN37" s="1"/>
      <c r="CPO37" s="1"/>
      <c r="CPP37" s="1"/>
      <c r="CPQ37" s="1"/>
      <c r="CPR37" s="1"/>
      <c r="CPS37" s="1"/>
      <c r="CPT37" s="1"/>
      <c r="CPU37" s="1"/>
      <c r="CPV37" s="1"/>
      <c r="CPW37" s="1"/>
      <c r="CPX37" s="1"/>
      <c r="CPY37" s="1"/>
      <c r="CPZ37" s="1"/>
      <c r="CQA37" s="1"/>
      <c r="CQB37" s="1"/>
      <c r="CQC37" s="1"/>
      <c r="CQD37" s="1"/>
      <c r="CQE37" s="1"/>
      <c r="CQF37" s="1"/>
      <c r="CQG37" s="1"/>
      <c r="CQH37" s="1"/>
      <c r="CQI37" s="1"/>
      <c r="CQJ37" s="1"/>
      <c r="CQK37" s="1"/>
      <c r="CQL37" s="1"/>
      <c r="CQM37" s="1"/>
      <c r="CQN37" s="1"/>
      <c r="CQO37" s="1"/>
      <c r="CQP37" s="1"/>
      <c r="CQQ37" s="1"/>
      <c r="CQR37" s="1"/>
      <c r="CQS37" s="1"/>
      <c r="CQT37" s="1"/>
      <c r="CQU37" s="1"/>
      <c r="CQV37" s="1"/>
      <c r="CQW37" s="1"/>
      <c r="CQX37" s="1"/>
      <c r="CQY37" s="1"/>
      <c r="CQZ37" s="1"/>
      <c r="CRA37" s="1"/>
      <c r="CRB37" s="1"/>
      <c r="CRC37" s="1"/>
      <c r="CRD37" s="1"/>
      <c r="CRE37" s="1"/>
      <c r="CRF37" s="1"/>
      <c r="CRG37" s="1"/>
      <c r="CRH37" s="1"/>
      <c r="CRI37" s="1"/>
      <c r="CRJ37" s="1"/>
      <c r="CRK37" s="1"/>
      <c r="CRL37" s="1"/>
      <c r="CRM37" s="1"/>
      <c r="CRN37" s="1"/>
      <c r="CRO37" s="1"/>
      <c r="CRP37" s="1"/>
      <c r="CRQ37" s="1"/>
      <c r="CRR37" s="1"/>
      <c r="CRS37" s="1"/>
      <c r="CRT37" s="1"/>
      <c r="CRU37" s="1"/>
      <c r="CRV37" s="1"/>
      <c r="CRW37" s="1"/>
      <c r="CRX37" s="1"/>
      <c r="CRY37" s="1"/>
      <c r="CRZ37" s="1"/>
      <c r="CSA37" s="1"/>
      <c r="CSB37" s="1"/>
      <c r="CSC37" s="1"/>
      <c r="CSD37" s="1"/>
      <c r="CSE37" s="1"/>
      <c r="CSF37" s="1"/>
      <c r="CSG37" s="1"/>
      <c r="CSH37" s="1"/>
      <c r="CSI37" s="1"/>
      <c r="CSJ37" s="1"/>
      <c r="CSK37" s="1"/>
      <c r="CSL37" s="1"/>
      <c r="CSM37" s="1"/>
      <c r="CSN37" s="1"/>
      <c r="CSO37" s="1"/>
      <c r="CSP37" s="1"/>
      <c r="CSQ37" s="1"/>
      <c r="CSR37" s="1"/>
      <c r="CSS37" s="1"/>
      <c r="CST37" s="1"/>
      <c r="CSU37" s="1"/>
      <c r="CSV37" s="1"/>
      <c r="CSW37" s="1"/>
      <c r="CSX37" s="1"/>
      <c r="CSY37" s="1"/>
      <c r="CSZ37" s="1"/>
      <c r="CTA37" s="1"/>
      <c r="CTB37" s="1"/>
      <c r="CTC37" s="1"/>
      <c r="CTD37" s="1"/>
      <c r="CTE37" s="1"/>
      <c r="CTF37" s="1"/>
      <c r="CTG37" s="1"/>
      <c r="CTH37" s="1"/>
      <c r="CTI37" s="1"/>
      <c r="CTJ37" s="1"/>
      <c r="CTK37" s="1"/>
      <c r="CTL37" s="1"/>
      <c r="CTM37" s="1"/>
      <c r="CTN37" s="1"/>
      <c r="CTO37" s="1"/>
      <c r="CTP37" s="1"/>
      <c r="CTQ37" s="1"/>
      <c r="CTR37" s="1"/>
      <c r="CTS37" s="1"/>
      <c r="CTT37" s="1"/>
      <c r="CTU37" s="1"/>
      <c r="CTV37" s="1"/>
      <c r="CTW37" s="1"/>
      <c r="CTX37" s="1"/>
      <c r="CTY37" s="1"/>
      <c r="CTZ37" s="1"/>
      <c r="CUA37" s="1"/>
      <c r="CUB37" s="1"/>
      <c r="CUC37" s="1"/>
      <c r="CUD37" s="1"/>
      <c r="CUE37" s="1"/>
      <c r="CUF37" s="1"/>
      <c r="CUG37" s="1"/>
      <c r="CUH37" s="1"/>
      <c r="CUI37" s="1"/>
      <c r="CUJ37" s="1"/>
      <c r="CUK37" s="1"/>
      <c r="CUL37" s="1"/>
      <c r="CUM37" s="1"/>
      <c r="CUN37" s="1"/>
      <c r="CUO37" s="1"/>
      <c r="CUP37" s="1"/>
      <c r="CUQ37" s="1"/>
      <c r="CUR37" s="1"/>
      <c r="CUS37" s="1"/>
      <c r="CUT37" s="1"/>
      <c r="CUU37" s="1"/>
      <c r="CUV37" s="1"/>
      <c r="CUW37" s="1"/>
      <c r="CUX37" s="1"/>
      <c r="CUY37" s="1"/>
      <c r="CUZ37" s="1"/>
      <c r="CVA37" s="1"/>
      <c r="CVB37" s="1"/>
      <c r="CVC37" s="1"/>
      <c r="CVD37" s="1"/>
      <c r="CVE37" s="1"/>
      <c r="CVF37" s="1"/>
      <c r="CVG37" s="1"/>
      <c r="CVH37" s="1"/>
      <c r="CVI37" s="1"/>
      <c r="CVJ37" s="1"/>
      <c r="CVK37" s="1"/>
      <c r="CVL37" s="1"/>
      <c r="CVM37" s="1"/>
      <c r="CVN37" s="1"/>
      <c r="CVO37" s="1"/>
      <c r="CVP37" s="1"/>
      <c r="CVQ37" s="1"/>
      <c r="CVR37" s="1"/>
      <c r="CVS37" s="1"/>
      <c r="CVT37" s="1"/>
      <c r="CVU37" s="1"/>
      <c r="CVV37" s="1"/>
      <c r="CVW37" s="1"/>
      <c r="CVX37" s="1"/>
      <c r="CVY37" s="1"/>
      <c r="CVZ37" s="1"/>
      <c r="CWA37" s="1"/>
      <c r="CWB37" s="1"/>
      <c r="CWC37" s="1"/>
      <c r="CWD37" s="1"/>
      <c r="CWE37" s="1"/>
      <c r="CWF37" s="1"/>
      <c r="CWG37" s="1"/>
      <c r="CWH37" s="1"/>
      <c r="CWI37" s="1"/>
      <c r="CWJ37" s="1"/>
      <c r="CWK37" s="1"/>
      <c r="CWL37" s="1"/>
      <c r="CWM37" s="1"/>
      <c r="CWN37" s="1"/>
      <c r="CWO37" s="1"/>
      <c r="CWP37" s="1"/>
      <c r="CWQ37" s="1"/>
      <c r="CWR37" s="1"/>
      <c r="CWS37" s="1"/>
      <c r="CWT37" s="1"/>
      <c r="CWU37" s="1"/>
      <c r="CWV37" s="1"/>
      <c r="CWW37" s="1"/>
      <c r="CWX37" s="1"/>
      <c r="CWY37" s="1"/>
      <c r="CWZ37" s="1"/>
      <c r="CXA37" s="1"/>
      <c r="CXB37" s="1"/>
      <c r="CXC37" s="1"/>
      <c r="CXD37" s="1"/>
      <c r="CXE37" s="1"/>
      <c r="CXF37" s="1"/>
      <c r="CXG37" s="1"/>
      <c r="CXH37" s="1"/>
      <c r="CXI37" s="1"/>
      <c r="CXJ37" s="1"/>
      <c r="CXK37" s="1"/>
      <c r="CXL37" s="1"/>
      <c r="CXM37" s="1"/>
      <c r="CXN37" s="1"/>
      <c r="CXO37" s="1"/>
      <c r="CXP37" s="1"/>
      <c r="CXQ37" s="1"/>
      <c r="CXR37" s="1"/>
      <c r="CXS37" s="1"/>
      <c r="CXT37" s="1"/>
      <c r="CXU37" s="1"/>
      <c r="CXV37" s="1"/>
      <c r="CXW37" s="1"/>
      <c r="CXX37" s="1"/>
      <c r="CXY37" s="1"/>
      <c r="CXZ37" s="1"/>
      <c r="CYA37" s="1"/>
      <c r="CYB37" s="1"/>
      <c r="CYC37" s="1"/>
      <c r="CYD37" s="1"/>
      <c r="CYE37" s="1"/>
      <c r="CYF37" s="1"/>
      <c r="CYG37" s="1"/>
      <c r="CYH37" s="1"/>
      <c r="CYI37" s="1"/>
      <c r="CYJ37" s="1"/>
      <c r="CYK37" s="1"/>
      <c r="CYL37" s="1"/>
      <c r="CYM37" s="1"/>
      <c r="CYN37" s="1"/>
      <c r="CYO37" s="1"/>
      <c r="CYP37" s="1"/>
      <c r="CYQ37" s="1"/>
      <c r="CYR37" s="1"/>
      <c r="CYS37" s="1"/>
      <c r="CYT37" s="1"/>
      <c r="CYU37" s="1"/>
      <c r="CYV37" s="1"/>
      <c r="CYW37" s="1"/>
      <c r="CYX37" s="1"/>
      <c r="CYY37" s="1"/>
      <c r="CYZ37" s="1"/>
      <c r="CZA37" s="1"/>
      <c r="CZB37" s="1"/>
      <c r="CZC37" s="1"/>
      <c r="CZD37" s="1"/>
      <c r="CZE37" s="1"/>
      <c r="CZF37" s="1"/>
      <c r="CZG37" s="1"/>
      <c r="CZH37" s="1"/>
      <c r="CZI37" s="1"/>
      <c r="CZJ37" s="1"/>
      <c r="CZK37" s="1"/>
      <c r="CZL37" s="1"/>
      <c r="CZM37" s="1"/>
      <c r="CZN37" s="1"/>
      <c r="CZO37" s="1"/>
      <c r="CZP37" s="1"/>
      <c r="CZQ37" s="1"/>
      <c r="CZR37" s="1"/>
      <c r="CZS37" s="1"/>
      <c r="CZT37" s="1"/>
      <c r="CZU37" s="1"/>
      <c r="CZV37" s="1"/>
      <c r="CZW37" s="1"/>
      <c r="CZX37" s="1"/>
      <c r="CZY37" s="1"/>
      <c r="CZZ37" s="1"/>
      <c r="DAA37" s="1"/>
      <c r="DAB37" s="1"/>
      <c r="DAC37" s="1"/>
      <c r="DAD37" s="1"/>
      <c r="DAE37" s="1"/>
      <c r="DAF37" s="1"/>
      <c r="DAG37" s="1"/>
      <c r="DAH37" s="1"/>
      <c r="DAI37" s="1"/>
      <c r="DAJ37" s="1"/>
      <c r="DAK37" s="1"/>
      <c r="DAL37" s="1"/>
      <c r="DAM37" s="1"/>
      <c r="DAN37" s="1"/>
      <c r="DAO37" s="1"/>
      <c r="DAP37" s="1"/>
      <c r="DAQ37" s="1"/>
      <c r="DAR37" s="1"/>
      <c r="DAS37" s="1"/>
      <c r="DAT37" s="1"/>
      <c r="DAU37" s="1"/>
      <c r="DAV37" s="1"/>
      <c r="DAW37" s="1"/>
      <c r="DAX37" s="1"/>
      <c r="DAY37" s="1"/>
      <c r="DAZ37" s="1"/>
      <c r="DBA37" s="1"/>
      <c r="DBB37" s="1"/>
      <c r="DBC37" s="1"/>
      <c r="DBD37" s="1"/>
      <c r="DBE37" s="1"/>
      <c r="DBF37" s="1"/>
      <c r="DBG37" s="1"/>
      <c r="DBH37" s="1"/>
      <c r="DBI37" s="1"/>
      <c r="DBJ37" s="1"/>
      <c r="DBK37" s="1"/>
      <c r="DBL37" s="1"/>
      <c r="DBM37" s="1"/>
      <c r="DBN37" s="1"/>
      <c r="DBO37" s="1"/>
      <c r="DBP37" s="1"/>
      <c r="DBQ37" s="1"/>
      <c r="DBR37" s="1"/>
      <c r="DBS37" s="1"/>
      <c r="DBT37" s="1"/>
      <c r="DBU37" s="1"/>
      <c r="DBV37" s="1"/>
      <c r="DBW37" s="1"/>
      <c r="DBX37" s="1"/>
      <c r="DBY37" s="1"/>
      <c r="DBZ37" s="1"/>
      <c r="DCA37" s="1"/>
      <c r="DCB37" s="1"/>
      <c r="DCC37" s="1"/>
      <c r="DCD37" s="1"/>
      <c r="DCE37" s="1"/>
      <c r="DCF37" s="1"/>
      <c r="DCG37" s="1"/>
      <c r="DCH37" s="1"/>
      <c r="DCI37" s="1"/>
      <c r="DCJ37" s="1"/>
      <c r="DCK37" s="1"/>
      <c r="DCL37" s="1"/>
      <c r="DCM37" s="1"/>
      <c r="DCN37" s="1"/>
      <c r="DCO37" s="1"/>
      <c r="DCP37" s="1"/>
      <c r="DCQ37" s="1"/>
      <c r="DCR37" s="1"/>
      <c r="DCS37" s="1"/>
      <c r="DCT37" s="1"/>
      <c r="DCU37" s="1"/>
      <c r="DCV37" s="1"/>
      <c r="DCW37" s="1"/>
      <c r="DCX37" s="1"/>
      <c r="DCY37" s="1"/>
      <c r="DCZ37" s="1"/>
      <c r="DDA37" s="1"/>
      <c r="DDB37" s="1"/>
      <c r="DDC37" s="1"/>
      <c r="DDD37" s="1"/>
      <c r="DDE37" s="1"/>
      <c r="DDF37" s="1"/>
      <c r="DDG37" s="1"/>
      <c r="DDH37" s="1"/>
      <c r="DDI37" s="1"/>
      <c r="DDJ37" s="1"/>
      <c r="DDK37" s="1"/>
      <c r="DDL37" s="1"/>
      <c r="DDM37" s="1"/>
      <c r="DDN37" s="1"/>
      <c r="DDO37" s="1"/>
      <c r="DDP37" s="1"/>
      <c r="DDQ37" s="1"/>
      <c r="DDR37" s="1"/>
      <c r="DDS37" s="1"/>
      <c r="DDT37" s="1"/>
      <c r="DDU37" s="1"/>
      <c r="DDV37" s="1"/>
      <c r="DDW37" s="1"/>
      <c r="DDX37" s="1"/>
      <c r="DDY37" s="1"/>
      <c r="DDZ37" s="1"/>
      <c r="DEA37" s="1"/>
      <c r="DEB37" s="1"/>
      <c r="DEC37" s="1"/>
      <c r="DED37" s="1"/>
      <c r="DEE37" s="1"/>
      <c r="DEF37" s="1"/>
      <c r="DEG37" s="1"/>
      <c r="DEH37" s="1"/>
      <c r="DEI37" s="1"/>
      <c r="DEJ37" s="1"/>
      <c r="DEK37" s="1"/>
      <c r="DEL37" s="1"/>
      <c r="DEM37" s="1"/>
      <c r="DEN37" s="1"/>
      <c r="DEO37" s="1"/>
      <c r="DEP37" s="1"/>
      <c r="DEQ37" s="1"/>
      <c r="DER37" s="1"/>
      <c r="DES37" s="1"/>
      <c r="DET37" s="1"/>
      <c r="DEU37" s="1"/>
      <c r="DEV37" s="1"/>
      <c r="DEW37" s="1"/>
      <c r="DEX37" s="1"/>
      <c r="DEY37" s="1"/>
      <c r="DEZ37" s="1"/>
      <c r="DFA37" s="1"/>
      <c r="DFB37" s="1"/>
      <c r="DFC37" s="1"/>
      <c r="DFD37" s="1"/>
      <c r="DFE37" s="1"/>
      <c r="DFF37" s="1"/>
      <c r="DFG37" s="1"/>
      <c r="DFH37" s="1"/>
      <c r="DFI37" s="1"/>
      <c r="DFJ37" s="1"/>
      <c r="DFK37" s="1"/>
      <c r="DFL37" s="1"/>
      <c r="DFM37" s="1"/>
      <c r="DFN37" s="1"/>
      <c r="DFO37" s="1"/>
      <c r="DFP37" s="1"/>
      <c r="DFQ37" s="1"/>
      <c r="DFR37" s="1"/>
      <c r="DFS37" s="1"/>
      <c r="DFT37" s="1"/>
      <c r="DFU37" s="1"/>
      <c r="DFV37" s="1"/>
      <c r="DFW37" s="1"/>
      <c r="DFX37" s="1"/>
      <c r="DFY37" s="1"/>
      <c r="DFZ37" s="1"/>
      <c r="DGA37" s="1"/>
      <c r="DGB37" s="1"/>
      <c r="DGC37" s="1"/>
      <c r="DGD37" s="1"/>
      <c r="DGE37" s="1"/>
      <c r="DGF37" s="1"/>
      <c r="DGG37" s="1"/>
      <c r="DGH37" s="1"/>
      <c r="DGI37" s="1"/>
      <c r="DGJ37" s="1"/>
      <c r="DGK37" s="1"/>
      <c r="DGL37" s="1"/>
      <c r="DGM37" s="1"/>
      <c r="DGN37" s="1"/>
      <c r="DGO37" s="1"/>
      <c r="DGP37" s="1"/>
      <c r="DGQ37" s="1"/>
      <c r="DGR37" s="1"/>
      <c r="DGS37" s="1"/>
      <c r="DGT37" s="1"/>
      <c r="DGU37" s="1"/>
      <c r="DGV37" s="1"/>
      <c r="DGW37" s="1"/>
      <c r="DGX37" s="1"/>
      <c r="DGY37" s="1"/>
      <c r="DGZ37" s="1"/>
      <c r="DHA37" s="1"/>
      <c r="DHB37" s="1"/>
      <c r="DHC37" s="1"/>
      <c r="DHD37" s="1"/>
      <c r="DHE37" s="1"/>
      <c r="DHF37" s="1"/>
      <c r="DHG37" s="1"/>
      <c r="DHH37" s="1"/>
      <c r="DHI37" s="1"/>
      <c r="DHJ37" s="1"/>
      <c r="DHK37" s="1"/>
      <c r="DHL37" s="1"/>
      <c r="DHM37" s="1"/>
      <c r="DHN37" s="1"/>
      <c r="DHO37" s="1"/>
      <c r="DHP37" s="1"/>
      <c r="DHQ37" s="1"/>
      <c r="DHR37" s="1"/>
      <c r="DHS37" s="1"/>
      <c r="DHT37" s="1"/>
      <c r="DHU37" s="1"/>
      <c r="DHV37" s="1"/>
      <c r="DHW37" s="1"/>
      <c r="DHX37" s="1"/>
      <c r="DHY37" s="1"/>
      <c r="DHZ37" s="1"/>
      <c r="DIA37" s="1"/>
      <c r="DIB37" s="1"/>
      <c r="DIC37" s="1"/>
      <c r="DID37" s="1"/>
      <c r="DIE37" s="1"/>
      <c r="DIF37" s="1"/>
      <c r="DIG37" s="1"/>
      <c r="DIH37" s="1"/>
      <c r="DII37" s="1"/>
      <c r="DIJ37" s="1"/>
      <c r="DIK37" s="1"/>
      <c r="DIL37" s="1"/>
      <c r="DIM37" s="1"/>
      <c r="DIN37" s="1"/>
      <c r="DIO37" s="1"/>
      <c r="DIP37" s="1"/>
      <c r="DIQ37" s="1"/>
      <c r="DIR37" s="1"/>
      <c r="DIS37" s="1"/>
      <c r="DIT37" s="1"/>
      <c r="DIU37" s="1"/>
      <c r="DIV37" s="1"/>
      <c r="DIW37" s="1"/>
      <c r="DIX37" s="1"/>
      <c r="DIY37" s="1"/>
      <c r="DIZ37" s="1"/>
      <c r="DJA37" s="1"/>
      <c r="DJB37" s="1"/>
      <c r="DJC37" s="1"/>
      <c r="DJD37" s="1"/>
      <c r="DJE37" s="1"/>
      <c r="DJF37" s="1"/>
      <c r="DJG37" s="1"/>
      <c r="DJH37" s="1"/>
      <c r="DJI37" s="1"/>
      <c r="DJJ37" s="1"/>
      <c r="DJK37" s="1"/>
      <c r="DJL37" s="1"/>
      <c r="DJM37" s="1"/>
      <c r="DJN37" s="1"/>
      <c r="DJO37" s="1"/>
      <c r="DJP37" s="1"/>
      <c r="DJQ37" s="1"/>
      <c r="DJR37" s="1"/>
      <c r="DJS37" s="1"/>
      <c r="DJT37" s="1"/>
      <c r="DJU37" s="1"/>
      <c r="DJV37" s="1"/>
      <c r="DJW37" s="1"/>
      <c r="DJX37" s="1"/>
      <c r="DJY37" s="1"/>
      <c r="DJZ37" s="1"/>
      <c r="DKA37" s="1"/>
      <c r="DKB37" s="1"/>
      <c r="DKC37" s="1"/>
      <c r="DKD37" s="1"/>
      <c r="DKE37" s="1"/>
      <c r="DKF37" s="1"/>
      <c r="DKG37" s="1"/>
      <c r="DKH37" s="1"/>
      <c r="DKI37" s="1"/>
      <c r="DKJ37" s="1"/>
      <c r="DKK37" s="1"/>
      <c r="DKL37" s="1"/>
      <c r="DKM37" s="1"/>
      <c r="DKN37" s="1"/>
      <c r="DKO37" s="1"/>
      <c r="DKP37" s="1"/>
      <c r="DKQ37" s="1"/>
      <c r="DKR37" s="1"/>
      <c r="DKS37" s="1"/>
      <c r="DKT37" s="1"/>
      <c r="DKU37" s="1"/>
      <c r="DKV37" s="1"/>
      <c r="DKW37" s="1"/>
      <c r="DKX37" s="1"/>
      <c r="DKY37" s="1"/>
      <c r="DKZ37" s="1"/>
      <c r="DLA37" s="1"/>
      <c r="DLB37" s="1"/>
      <c r="DLC37" s="1"/>
      <c r="DLD37" s="1"/>
      <c r="DLE37" s="1"/>
      <c r="DLF37" s="1"/>
      <c r="DLG37" s="1"/>
      <c r="DLH37" s="1"/>
      <c r="DLI37" s="1"/>
      <c r="DLJ37" s="1"/>
      <c r="DLK37" s="1"/>
      <c r="DLL37" s="1"/>
      <c r="DLM37" s="1"/>
      <c r="DLN37" s="1"/>
      <c r="DLO37" s="1"/>
      <c r="DLP37" s="1"/>
      <c r="DLQ37" s="1"/>
      <c r="DLR37" s="1"/>
      <c r="DLS37" s="1"/>
      <c r="DLT37" s="1"/>
      <c r="DLU37" s="1"/>
      <c r="DLV37" s="1"/>
      <c r="DLW37" s="1"/>
      <c r="DLX37" s="1"/>
      <c r="DLY37" s="1"/>
      <c r="DLZ37" s="1"/>
      <c r="DMA37" s="1"/>
      <c r="DMB37" s="1"/>
      <c r="DMC37" s="1"/>
      <c r="DMD37" s="1"/>
      <c r="DME37" s="1"/>
      <c r="DMF37" s="1"/>
      <c r="DMG37" s="1"/>
      <c r="DMH37" s="1"/>
      <c r="DMI37" s="1"/>
      <c r="DMJ37" s="1"/>
      <c r="DMK37" s="1"/>
      <c r="DML37" s="1"/>
      <c r="DMM37" s="1"/>
      <c r="DMN37" s="1"/>
      <c r="DMO37" s="1"/>
      <c r="DMP37" s="1"/>
      <c r="DMQ37" s="1"/>
      <c r="DMR37" s="1"/>
      <c r="DMS37" s="1"/>
      <c r="DMT37" s="1"/>
      <c r="DMU37" s="1"/>
      <c r="DMV37" s="1"/>
      <c r="DMW37" s="1"/>
      <c r="DMX37" s="1"/>
      <c r="DMY37" s="1"/>
      <c r="DMZ37" s="1"/>
      <c r="DNA37" s="1"/>
      <c r="DNB37" s="1"/>
      <c r="DNC37" s="1"/>
      <c r="DND37" s="1"/>
      <c r="DNE37" s="1"/>
      <c r="DNF37" s="1"/>
      <c r="DNG37" s="1"/>
      <c r="DNH37" s="1"/>
      <c r="DNI37" s="1"/>
      <c r="DNJ37" s="1"/>
      <c r="DNK37" s="1"/>
      <c r="DNL37" s="1"/>
      <c r="DNM37" s="1"/>
      <c r="DNN37" s="1"/>
      <c r="DNO37" s="1"/>
      <c r="DNP37" s="1"/>
      <c r="DNQ37" s="1"/>
      <c r="DNR37" s="1"/>
      <c r="DNS37" s="1"/>
      <c r="DNT37" s="1"/>
      <c r="DNU37" s="1"/>
      <c r="DNV37" s="1"/>
      <c r="DNW37" s="1"/>
      <c r="DNX37" s="1"/>
      <c r="DNY37" s="1"/>
      <c r="DNZ37" s="1"/>
      <c r="DOA37" s="1"/>
      <c r="DOB37" s="1"/>
      <c r="DOC37" s="1"/>
      <c r="DOD37" s="1"/>
      <c r="DOE37" s="1"/>
      <c r="DOF37" s="1"/>
      <c r="DOG37" s="1"/>
      <c r="DOH37" s="1"/>
      <c r="DOI37" s="1"/>
      <c r="DOJ37" s="1"/>
      <c r="DOK37" s="1"/>
      <c r="DOL37" s="1"/>
      <c r="DOM37" s="1"/>
      <c r="DON37" s="1"/>
      <c r="DOO37" s="1"/>
      <c r="DOP37" s="1"/>
      <c r="DOQ37" s="1"/>
      <c r="DOR37" s="1"/>
      <c r="DOS37" s="1"/>
      <c r="DOT37" s="1"/>
      <c r="DOU37" s="1"/>
      <c r="DOV37" s="1"/>
      <c r="DOW37" s="1"/>
      <c r="DOX37" s="1"/>
      <c r="DOY37" s="1"/>
      <c r="DOZ37" s="1"/>
      <c r="DPA37" s="1"/>
      <c r="DPB37" s="1"/>
      <c r="DPC37" s="1"/>
      <c r="DPD37" s="1"/>
      <c r="DPE37" s="1"/>
      <c r="DPF37" s="1"/>
      <c r="DPG37" s="1"/>
      <c r="DPH37" s="1"/>
      <c r="DPI37" s="1"/>
      <c r="DPJ37" s="1"/>
      <c r="DPK37" s="1"/>
      <c r="DPL37" s="1"/>
      <c r="DPM37" s="1"/>
      <c r="DPN37" s="1"/>
      <c r="DPO37" s="1"/>
      <c r="DPP37" s="1"/>
      <c r="DPQ37" s="1"/>
      <c r="DPR37" s="1"/>
      <c r="DPS37" s="1"/>
      <c r="DPT37" s="1"/>
      <c r="DPU37" s="1"/>
      <c r="DPV37" s="1"/>
      <c r="DPW37" s="1"/>
      <c r="DPX37" s="1"/>
      <c r="DPY37" s="1"/>
      <c r="DPZ37" s="1"/>
      <c r="DQA37" s="1"/>
      <c r="DQB37" s="1"/>
      <c r="DQC37" s="1"/>
      <c r="DQD37" s="1"/>
      <c r="DQE37" s="1"/>
      <c r="DQF37" s="1"/>
      <c r="DQG37" s="1"/>
      <c r="DQH37" s="1"/>
      <c r="DQI37" s="1"/>
      <c r="DQJ37" s="1"/>
      <c r="DQK37" s="1"/>
      <c r="DQL37" s="1"/>
      <c r="DQM37" s="1"/>
      <c r="DQN37" s="1"/>
      <c r="DQO37" s="1"/>
      <c r="DQP37" s="1"/>
      <c r="DQQ37" s="1"/>
      <c r="DQR37" s="1"/>
      <c r="DQS37" s="1"/>
      <c r="DQT37" s="1"/>
      <c r="DQU37" s="1"/>
      <c r="DQV37" s="1"/>
      <c r="DQW37" s="1"/>
      <c r="DQX37" s="1"/>
      <c r="DQY37" s="1"/>
      <c r="DQZ37" s="1"/>
      <c r="DRA37" s="1"/>
      <c r="DRB37" s="1"/>
      <c r="DRC37" s="1"/>
      <c r="DRD37" s="1"/>
      <c r="DRE37" s="1"/>
      <c r="DRF37" s="1"/>
      <c r="DRG37" s="1"/>
      <c r="DRH37" s="1"/>
      <c r="DRI37" s="1"/>
      <c r="DRJ37" s="1"/>
      <c r="DRK37" s="1"/>
      <c r="DRL37" s="1"/>
      <c r="DRM37" s="1"/>
      <c r="DRN37" s="1"/>
      <c r="DRO37" s="1"/>
      <c r="DRP37" s="1"/>
      <c r="DRQ37" s="1"/>
      <c r="DRR37" s="1"/>
      <c r="DRS37" s="1"/>
      <c r="DRT37" s="1"/>
      <c r="DRU37" s="1"/>
      <c r="DRV37" s="1"/>
      <c r="DRW37" s="1"/>
      <c r="DRX37" s="1"/>
      <c r="DRY37" s="1"/>
      <c r="DRZ37" s="1"/>
      <c r="DSA37" s="1"/>
      <c r="DSB37" s="1"/>
      <c r="DSC37" s="1"/>
      <c r="DSD37" s="1"/>
      <c r="DSE37" s="1"/>
      <c r="DSF37" s="1"/>
      <c r="DSG37" s="1"/>
      <c r="DSH37" s="1"/>
      <c r="DSI37" s="1"/>
      <c r="DSJ37" s="1"/>
      <c r="DSK37" s="1"/>
      <c r="DSL37" s="1"/>
      <c r="DSM37" s="1"/>
      <c r="DSN37" s="1"/>
      <c r="DSO37" s="1"/>
      <c r="DSP37" s="1"/>
      <c r="DSQ37" s="1"/>
      <c r="DSR37" s="1"/>
      <c r="DSS37" s="1"/>
      <c r="DST37" s="1"/>
      <c r="DSU37" s="1"/>
      <c r="DSV37" s="1"/>
      <c r="DSW37" s="1"/>
      <c r="DSX37" s="1"/>
      <c r="DSY37" s="1"/>
      <c r="DSZ37" s="1"/>
      <c r="DTA37" s="1"/>
      <c r="DTB37" s="1"/>
      <c r="DTC37" s="1"/>
      <c r="DTD37" s="1"/>
      <c r="DTE37" s="1"/>
      <c r="DTF37" s="1"/>
      <c r="DTG37" s="1"/>
      <c r="DTH37" s="1"/>
      <c r="DTI37" s="1"/>
      <c r="DTJ37" s="1"/>
      <c r="DTK37" s="1"/>
      <c r="DTL37" s="1"/>
      <c r="DTM37" s="1"/>
      <c r="DTN37" s="1"/>
      <c r="DTO37" s="1"/>
      <c r="DTP37" s="1"/>
      <c r="DTQ37" s="1"/>
      <c r="DTR37" s="1"/>
      <c r="DTS37" s="1"/>
      <c r="DTT37" s="1"/>
      <c r="DTU37" s="1"/>
      <c r="DTV37" s="1"/>
      <c r="DTW37" s="1"/>
      <c r="DTX37" s="1"/>
      <c r="DTY37" s="1"/>
      <c r="DTZ37" s="1"/>
      <c r="DUA37" s="1"/>
      <c r="DUB37" s="1"/>
      <c r="DUC37" s="1"/>
      <c r="DUD37" s="1"/>
      <c r="DUE37" s="1"/>
      <c r="DUF37" s="1"/>
      <c r="DUG37" s="1"/>
      <c r="DUH37" s="1"/>
      <c r="DUI37" s="1"/>
      <c r="DUJ37" s="1"/>
      <c r="DUK37" s="1"/>
      <c r="DUL37" s="1"/>
      <c r="DUM37" s="1"/>
      <c r="DUN37" s="1"/>
      <c r="DUO37" s="1"/>
      <c r="DUP37" s="1"/>
      <c r="DUQ37" s="1"/>
      <c r="DUR37" s="1"/>
      <c r="DUS37" s="1"/>
      <c r="DUT37" s="1"/>
      <c r="DUU37" s="1"/>
      <c r="DUV37" s="1"/>
      <c r="DUW37" s="1"/>
      <c r="DUX37" s="1"/>
      <c r="DUY37" s="1"/>
      <c r="DUZ37" s="1"/>
      <c r="DVA37" s="1"/>
      <c r="DVB37" s="1"/>
      <c r="DVC37" s="1"/>
      <c r="DVD37" s="1"/>
      <c r="DVE37" s="1"/>
      <c r="DVF37" s="1"/>
      <c r="DVG37" s="1"/>
      <c r="DVH37" s="1"/>
      <c r="DVI37" s="1"/>
      <c r="DVJ37" s="1"/>
      <c r="DVK37" s="1"/>
      <c r="DVL37" s="1"/>
      <c r="DVM37" s="1"/>
      <c r="DVN37" s="1"/>
      <c r="DVO37" s="1"/>
      <c r="DVP37" s="1"/>
      <c r="DVQ37" s="1"/>
      <c r="DVR37" s="1"/>
      <c r="DVS37" s="1"/>
      <c r="DVT37" s="1"/>
      <c r="DVU37" s="1"/>
      <c r="DVV37" s="1"/>
      <c r="DVW37" s="1"/>
      <c r="DVX37" s="1"/>
      <c r="DVY37" s="1"/>
      <c r="DVZ37" s="1"/>
      <c r="DWA37" s="1"/>
      <c r="DWB37" s="1"/>
      <c r="DWC37" s="1"/>
      <c r="DWD37" s="1"/>
      <c r="DWE37" s="1"/>
      <c r="DWF37" s="1"/>
      <c r="DWG37" s="1"/>
      <c r="DWH37" s="1"/>
      <c r="DWI37" s="1"/>
      <c r="DWJ37" s="1"/>
      <c r="DWK37" s="1"/>
      <c r="DWL37" s="1"/>
      <c r="DWM37" s="1"/>
      <c r="DWN37" s="1"/>
      <c r="DWO37" s="1"/>
      <c r="DWP37" s="1"/>
      <c r="DWQ37" s="1"/>
      <c r="DWR37" s="1"/>
      <c r="DWS37" s="1"/>
      <c r="DWT37" s="1"/>
      <c r="DWU37" s="1"/>
      <c r="DWV37" s="1"/>
      <c r="DWW37" s="1"/>
      <c r="DWX37" s="1"/>
      <c r="DWY37" s="1"/>
      <c r="DWZ37" s="1"/>
      <c r="DXA37" s="1"/>
      <c r="DXB37" s="1"/>
      <c r="DXC37" s="1"/>
      <c r="DXD37" s="1"/>
      <c r="DXE37" s="1"/>
      <c r="DXF37" s="1"/>
      <c r="DXG37" s="1"/>
      <c r="DXH37" s="1"/>
      <c r="DXI37" s="1"/>
      <c r="DXJ37" s="1"/>
      <c r="DXK37" s="1"/>
      <c r="DXL37" s="1"/>
      <c r="DXM37" s="1"/>
      <c r="DXN37" s="1"/>
      <c r="DXO37" s="1"/>
      <c r="DXP37" s="1"/>
      <c r="DXQ37" s="1"/>
      <c r="DXR37" s="1"/>
      <c r="DXS37" s="1"/>
      <c r="DXT37" s="1"/>
      <c r="DXU37" s="1"/>
      <c r="DXV37" s="1"/>
      <c r="DXW37" s="1"/>
      <c r="DXX37" s="1"/>
      <c r="DXY37" s="1"/>
      <c r="DXZ37" s="1"/>
      <c r="DYA37" s="1"/>
      <c r="DYB37" s="1"/>
      <c r="DYC37" s="1"/>
      <c r="DYD37" s="1"/>
      <c r="DYE37" s="1"/>
      <c r="DYF37" s="1"/>
      <c r="DYG37" s="1"/>
      <c r="DYH37" s="1"/>
      <c r="DYI37" s="1"/>
      <c r="DYJ37" s="1"/>
      <c r="DYK37" s="1"/>
      <c r="DYL37" s="1"/>
      <c r="DYM37" s="1"/>
      <c r="DYN37" s="1"/>
      <c r="DYO37" s="1"/>
      <c r="DYP37" s="1"/>
      <c r="DYQ37" s="1"/>
      <c r="DYR37" s="1"/>
      <c r="DYS37" s="1"/>
      <c r="DYT37" s="1"/>
      <c r="DYU37" s="1"/>
      <c r="DYV37" s="1"/>
      <c r="DYW37" s="1"/>
      <c r="DYX37" s="1"/>
      <c r="DYY37" s="1"/>
      <c r="DYZ37" s="1"/>
      <c r="DZA37" s="1"/>
      <c r="DZB37" s="1"/>
      <c r="DZC37" s="1"/>
      <c r="DZD37" s="1"/>
      <c r="DZE37" s="1"/>
      <c r="DZF37" s="1"/>
      <c r="DZG37" s="1"/>
      <c r="DZH37" s="1"/>
      <c r="DZI37" s="1"/>
      <c r="DZJ37" s="1"/>
      <c r="DZK37" s="1"/>
      <c r="DZL37" s="1"/>
      <c r="DZM37" s="1"/>
      <c r="DZN37" s="1"/>
      <c r="DZO37" s="1"/>
      <c r="DZP37" s="1"/>
      <c r="DZQ37" s="1"/>
      <c r="DZR37" s="1"/>
      <c r="DZS37" s="1"/>
      <c r="DZT37" s="1"/>
      <c r="DZU37" s="1"/>
      <c r="DZV37" s="1"/>
      <c r="DZW37" s="1"/>
      <c r="DZX37" s="1"/>
      <c r="DZY37" s="1"/>
      <c r="DZZ37" s="1"/>
      <c r="EAA37" s="1"/>
      <c r="EAB37" s="1"/>
      <c r="EAC37" s="1"/>
      <c r="EAD37" s="1"/>
      <c r="EAE37" s="1"/>
      <c r="EAF37" s="1"/>
      <c r="EAG37" s="1"/>
      <c r="EAH37" s="1"/>
      <c r="EAI37" s="1"/>
      <c r="EAJ37" s="1"/>
      <c r="EAK37" s="1"/>
      <c r="EAL37" s="1"/>
      <c r="EAM37" s="1"/>
      <c r="EAN37" s="1"/>
      <c r="EAO37" s="1"/>
      <c r="EAP37" s="1"/>
      <c r="EAQ37" s="1"/>
      <c r="EAR37" s="1"/>
      <c r="EAS37" s="1"/>
      <c r="EAT37" s="1"/>
      <c r="EAU37" s="1"/>
      <c r="EAV37" s="1"/>
      <c r="EAW37" s="1"/>
      <c r="EAX37" s="1"/>
      <c r="EAY37" s="1"/>
      <c r="EAZ37" s="1"/>
      <c r="EBA37" s="1"/>
      <c r="EBB37" s="1"/>
      <c r="EBC37" s="1"/>
      <c r="EBD37" s="1"/>
      <c r="EBE37" s="1"/>
      <c r="EBF37" s="1"/>
      <c r="EBG37" s="1"/>
      <c r="EBH37" s="1"/>
      <c r="EBI37" s="1"/>
      <c r="EBJ37" s="1"/>
      <c r="EBK37" s="1"/>
      <c r="EBL37" s="1"/>
      <c r="EBM37" s="1"/>
      <c r="EBN37" s="1"/>
      <c r="EBO37" s="1"/>
      <c r="EBP37" s="1"/>
      <c r="EBQ37" s="1"/>
      <c r="EBR37" s="1"/>
      <c r="EBS37" s="1"/>
      <c r="EBT37" s="1"/>
      <c r="EBU37" s="1"/>
      <c r="EBV37" s="1"/>
      <c r="EBW37" s="1"/>
      <c r="EBX37" s="1"/>
      <c r="EBY37" s="1"/>
      <c r="EBZ37" s="1"/>
      <c r="ECA37" s="1"/>
      <c r="ECB37" s="1"/>
      <c r="ECC37" s="1"/>
      <c r="ECD37" s="1"/>
      <c r="ECE37" s="1"/>
      <c r="ECF37" s="1"/>
      <c r="ECG37" s="1"/>
      <c r="ECH37" s="1"/>
      <c r="ECI37" s="1"/>
      <c r="ECJ37" s="1"/>
      <c r="ECK37" s="1"/>
      <c r="ECL37" s="1"/>
      <c r="ECM37" s="1"/>
      <c r="ECN37" s="1"/>
      <c r="ECO37" s="1"/>
      <c r="ECP37" s="1"/>
      <c r="ECQ37" s="1"/>
      <c r="ECR37" s="1"/>
      <c r="ECS37" s="1"/>
      <c r="ECT37" s="1"/>
      <c r="ECU37" s="1"/>
      <c r="ECV37" s="1"/>
      <c r="ECW37" s="1"/>
      <c r="ECX37" s="1"/>
      <c r="ECY37" s="1"/>
      <c r="ECZ37" s="1"/>
      <c r="EDA37" s="1"/>
      <c r="EDB37" s="1"/>
      <c r="EDC37" s="1"/>
      <c r="EDD37" s="1"/>
      <c r="EDE37" s="1"/>
      <c r="EDF37" s="1"/>
      <c r="EDG37" s="1"/>
      <c r="EDH37" s="1"/>
      <c r="EDI37" s="1"/>
      <c r="EDJ37" s="1"/>
      <c r="EDK37" s="1"/>
      <c r="EDL37" s="1"/>
      <c r="EDM37" s="1"/>
      <c r="EDN37" s="1"/>
      <c r="EDO37" s="1"/>
      <c r="EDP37" s="1"/>
      <c r="EDQ37" s="1"/>
      <c r="EDR37" s="1"/>
      <c r="EDS37" s="1"/>
      <c r="EDT37" s="1"/>
      <c r="EDU37" s="1"/>
      <c r="EDV37" s="1"/>
      <c r="EDW37" s="1"/>
      <c r="EDX37" s="1"/>
      <c r="EDY37" s="1"/>
      <c r="EDZ37" s="1"/>
      <c r="EEA37" s="1"/>
      <c r="EEB37" s="1"/>
      <c r="EEC37" s="1"/>
      <c r="EED37" s="1"/>
      <c r="EEE37" s="1"/>
      <c r="EEF37" s="1"/>
      <c r="EEG37" s="1"/>
      <c r="EEH37" s="1"/>
      <c r="EEI37" s="1"/>
      <c r="EEJ37" s="1"/>
      <c r="EEK37" s="1"/>
      <c r="EEL37" s="1"/>
      <c r="EEM37" s="1"/>
      <c r="EEN37" s="1"/>
      <c r="EEO37" s="1"/>
      <c r="EEP37" s="1"/>
      <c r="EEQ37" s="1"/>
      <c r="EER37" s="1"/>
      <c r="EES37" s="1"/>
      <c r="EET37" s="1"/>
      <c r="EEU37" s="1"/>
      <c r="EEV37" s="1"/>
      <c r="EEW37" s="1"/>
      <c r="EEX37" s="1"/>
      <c r="EEY37" s="1"/>
      <c r="EEZ37" s="1"/>
      <c r="EFA37" s="1"/>
      <c r="EFB37" s="1"/>
      <c r="EFC37" s="1"/>
      <c r="EFD37" s="1"/>
      <c r="EFE37" s="1"/>
      <c r="EFF37" s="1"/>
      <c r="EFG37" s="1"/>
      <c r="EFH37" s="1"/>
      <c r="EFI37" s="1"/>
      <c r="EFJ37" s="1"/>
      <c r="EFK37" s="1"/>
      <c r="EFL37" s="1"/>
      <c r="EFM37" s="1"/>
      <c r="EFN37" s="1"/>
      <c r="EFO37" s="1"/>
      <c r="EFP37" s="1"/>
      <c r="EFQ37" s="1"/>
      <c r="EFR37" s="1"/>
      <c r="EFS37" s="1"/>
      <c r="EFT37" s="1"/>
      <c r="EFU37" s="1"/>
      <c r="EFV37" s="1"/>
      <c r="EFW37" s="1"/>
      <c r="EFX37" s="1"/>
      <c r="EFY37" s="1"/>
      <c r="EFZ37" s="1"/>
      <c r="EGA37" s="1"/>
      <c r="EGB37" s="1"/>
      <c r="EGC37" s="1"/>
      <c r="EGD37" s="1"/>
      <c r="EGE37" s="1"/>
      <c r="EGF37" s="1"/>
      <c r="EGG37" s="1"/>
      <c r="EGH37" s="1"/>
      <c r="EGI37" s="1"/>
      <c r="EGJ37" s="1"/>
      <c r="EGK37" s="1"/>
      <c r="EGL37" s="1"/>
      <c r="EGM37" s="1"/>
      <c r="EGN37" s="1"/>
      <c r="EGO37" s="1"/>
      <c r="EGP37" s="1"/>
      <c r="EGQ37" s="1"/>
      <c r="EGR37" s="1"/>
      <c r="EGS37" s="1"/>
      <c r="EGT37" s="1"/>
      <c r="EGU37" s="1"/>
      <c r="EGV37" s="1"/>
      <c r="EGW37" s="1"/>
      <c r="EGX37" s="1"/>
      <c r="EGY37" s="1"/>
      <c r="EGZ37" s="1"/>
      <c r="EHA37" s="1"/>
      <c r="EHB37" s="1"/>
      <c r="EHC37" s="1"/>
      <c r="EHD37" s="1"/>
      <c r="EHE37" s="1"/>
      <c r="EHF37" s="1"/>
      <c r="EHG37" s="1"/>
      <c r="EHH37" s="1"/>
      <c r="EHI37" s="1"/>
      <c r="EHJ37" s="1"/>
      <c r="EHK37" s="1"/>
      <c r="EHL37" s="1"/>
      <c r="EHM37" s="1"/>
      <c r="EHN37" s="1"/>
      <c r="EHO37" s="1"/>
      <c r="EHP37" s="1"/>
      <c r="EHQ37" s="1"/>
      <c r="EHR37" s="1"/>
      <c r="EHS37" s="1"/>
      <c r="EHT37" s="1"/>
      <c r="EHU37" s="1"/>
      <c r="EHV37" s="1"/>
      <c r="EHW37" s="1"/>
      <c r="EHX37" s="1"/>
      <c r="EHY37" s="1"/>
      <c r="EHZ37" s="1"/>
      <c r="EIA37" s="1"/>
      <c r="EIB37" s="1"/>
      <c r="EIC37" s="1"/>
      <c r="EID37" s="1"/>
      <c r="EIE37" s="1"/>
      <c r="EIF37" s="1"/>
      <c r="EIG37" s="1"/>
      <c r="EIH37" s="1"/>
      <c r="EII37" s="1"/>
      <c r="EIJ37" s="1"/>
      <c r="EIK37" s="1"/>
      <c r="EIL37" s="1"/>
      <c r="EIM37" s="1"/>
      <c r="EIN37" s="1"/>
      <c r="EIO37" s="1"/>
      <c r="EIP37" s="1"/>
      <c r="EIQ37" s="1"/>
      <c r="EIR37" s="1"/>
      <c r="EIS37" s="1"/>
      <c r="EIT37" s="1"/>
      <c r="EIU37" s="1"/>
      <c r="EIV37" s="1"/>
      <c r="EIW37" s="1"/>
      <c r="EIX37" s="1"/>
      <c r="EIY37" s="1"/>
      <c r="EIZ37" s="1"/>
      <c r="EJA37" s="1"/>
      <c r="EJB37" s="1"/>
      <c r="EJC37" s="1"/>
      <c r="EJD37" s="1"/>
      <c r="EJE37" s="1"/>
      <c r="EJF37" s="1"/>
      <c r="EJG37" s="1"/>
      <c r="EJH37" s="1"/>
      <c r="EJI37" s="1"/>
      <c r="EJJ37" s="1"/>
      <c r="EJK37" s="1"/>
      <c r="EJL37" s="1"/>
      <c r="EJM37" s="1"/>
      <c r="EJN37" s="1"/>
      <c r="EJO37" s="1"/>
      <c r="EJP37" s="1"/>
      <c r="EJQ37" s="1"/>
      <c r="EJR37" s="1"/>
      <c r="EJS37" s="1"/>
      <c r="EJT37" s="1"/>
      <c r="EJU37" s="1"/>
      <c r="EJV37" s="1"/>
      <c r="EJW37" s="1"/>
      <c r="EJX37" s="1"/>
      <c r="EJY37" s="1"/>
      <c r="EJZ37" s="1"/>
      <c r="EKA37" s="1"/>
      <c r="EKB37" s="1"/>
      <c r="EKC37" s="1"/>
      <c r="EKD37" s="1"/>
      <c r="EKE37" s="1"/>
      <c r="EKF37" s="1"/>
      <c r="EKG37" s="1"/>
    </row>
    <row r="38" spans="1:3673" x14ac:dyDescent="0.2">
      <c r="A38" s="7" t="s">
        <v>203</v>
      </c>
      <c r="B38" s="147"/>
      <c r="C38" s="8">
        <v>8816.9529700000003</v>
      </c>
      <c r="D38" s="8">
        <v>7679.9252200000001</v>
      </c>
      <c r="E38" s="8">
        <v>5979.0233900000003</v>
      </c>
      <c r="F38" s="8">
        <v>5302.7825700000003</v>
      </c>
      <c r="G38" s="149"/>
      <c r="H38" s="9">
        <v>33.685921</v>
      </c>
      <c r="I38" s="9">
        <v>31.3876296</v>
      </c>
      <c r="J38" s="9">
        <v>25.585277000000001</v>
      </c>
      <c r="K38" s="9">
        <v>23.926285100000001</v>
      </c>
      <c r="L38" s="149"/>
      <c r="M38" s="8">
        <v>7393.9489800000001</v>
      </c>
      <c r="N38" s="8">
        <f>F38</f>
        <v>5302.7825700000003</v>
      </c>
      <c r="O38" s="149"/>
      <c r="P38" s="9">
        <v>33.490121299999998</v>
      </c>
      <c r="Q38" s="9">
        <f>K38</f>
        <v>23.926285100000001</v>
      </c>
    </row>
    <row r="39" spans="1:3673" s="160" customFormat="1" x14ac:dyDescent="0.2">
      <c r="A39" s="144" t="s">
        <v>5</v>
      </c>
      <c r="B39" s="147"/>
      <c r="C39" s="139">
        <v>2451.2484300000001</v>
      </c>
      <c r="D39" s="139">
        <v>2381.2780499999999</v>
      </c>
      <c r="E39" s="139">
        <v>2084.2745599999998</v>
      </c>
      <c r="F39" s="139">
        <v>1971.29258</v>
      </c>
      <c r="G39" s="149"/>
      <c r="H39" s="140">
        <v>12.342019199999999</v>
      </c>
      <c r="I39" s="140">
        <v>11.8048684</v>
      </c>
      <c r="J39" s="140">
        <v>10.4784805</v>
      </c>
      <c r="K39" s="140">
        <v>10.035087499999999</v>
      </c>
      <c r="L39" s="149"/>
      <c r="M39" s="139">
        <v>2938.5284700000002</v>
      </c>
      <c r="N39" s="139">
        <f t="shared" ref="N39:N40" si="8">F39</f>
        <v>1971.29258</v>
      </c>
      <c r="O39" s="149"/>
      <c r="P39" s="140">
        <v>15.207413300000001</v>
      </c>
      <c r="Q39" s="140">
        <f>K39</f>
        <v>10.035087499999999</v>
      </c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  <c r="IW39" s="1"/>
      <c r="IX39" s="1"/>
      <c r="IY39" s="1"/>
      <c r="IZ39" s="1"/>
      <c r="JA39" s="1"/>
      <c r="JB39" s="1"/>
      <c r="JC39" s="1"/>
      <c r="JD39" s="1"/>
      <c r="JE39" s="1"/>
      <c r="JF39" s="1"/>
      <c r="JG39" s="1"/>
      <c r="JH39" s="1"/>
      <c r="JI39" s="1"/>
      <c r="JJ39" s="1"/>
      <c r="JK39" s="1"/>
      <c r="JL39" s="1"/>
      <c r="JM39" s="1"/>
      <c r="JN39" s="1"/>
      <c r="JO39" s="1"/>
      <c r="JP39" s="1"/>
      <c r="JQ39" s="1"/>
      <c r="JR39" s="1"/>
      <c r="JS39" s="1"/>
      <c r="JT39" s="1"/>
      <c r="JU39" s="1"/>
      <c r="JV39" s="1"/>
      <c r="JW39" s="1"/>
      <c r="JX39" s="1"/>
      <c r="JY39" s="1"/>
      <c r="JZ39" s="1"/>
      <c r="KA39" s="1"/>
      <c r="KB39" s="1"/>
      <c r="KC39" s="1"/>
      <c r="KD39" s="1"/>
      <c r="KE39" s="1"/>
      <c r="KF39" s="1"/>
      <c r="KG39" s="1"/>
      <c r="KH39" s="1"/>
      <c r="KI39" s="1"/>
      <c r="KJ39" s="1"/>
      <c r="KK39" s="1"/>
      <c r="KL39" s="1"/>
      <c r="KM39" s="1"/>
      <c r="KN39" s="1"/>
      <c r="KO39" s="1"/>
      <c r="KP39" s="1"/>
      <c r="KQ39" s="1"/>
      <c r="KR39" s="1"/>
      <c r="KS39" s="1"/>
      <c r="KT39" s="1"/>
      <c r="KU39" s="1"/>
      <c r="KV39" s="1"/>
      <c r="KW39" s="1"/>
      <c r="KX39" s="1"/>
      <c r="KY39" s="1"/>
      <c r="KZ39" s="1"/>
      <c r="LA39" s="1"/>
      <c r="LB39" s="1"/>
      <c r="LC39" s="1"/>
      <c r="LD39" s="1"/>
      <c r="LE39" s="1"/>
      <c r="LF39" s="1"/>
      <c r="LG39" s="1"/>
      <c r="LH39" s="1"/>
      <c r="LI39" s="1"/>
      <c r="LJ39" s="1"/>
      <c r="LK39" s="1"/>
      <c r="LL39" s="1"/>
      <c r="LM39" s="1"/>
      <c r="LN39" s="1"/>
      <c r="LO39" s="1"/>
      <c r="LP39" s="1"/>
      <c r="LQ39" s="1"/>
      <c r="LR39" s="1"/>
      <c r="LS39" s="1"/>
      <c r="LT39" s="1"/>
      <c r="LU39" s="1"/>
      <c r="LV39" s="1"/>
      <c r="LW39" s="1"/>
      <c r="LX39" s="1"/>
      <c r="LY39" s="1"/>
      <c r="LZ39" s="1"/>
      <c r="MA39" s="1"/>
      <c r="MB39" s="1"/>
      <c r="MC39" s="1"/>
      <c r="MD39" s="1"/>
      <c r="ME39" s="1"/>
      <c r="MF39" s="1"/>
      <c r="MG39" s="1"/>
      <c r="MH39" s="1"/>
      <c r="MI39" s="1"/>
      <c r="MJ39" s="1"/>
      <c r="MK39" s="1"/>
      <c r="ML39" s="1"/>
      <c r="MM39" s="1"/>
      <c r="MN39" s="1"/>
      <c r="MO39" s="1"/>
      <c r="MP39" s="1"/>
      <c r="MQ39" s="1"/>
      <c r="MR39" s="1"/>
      <c r="MS39" s="1"/>
      <c r="MT39" s="1"/>
      <c r="MU39" s="1"/>
      <c r="MV39" s="1"/>
      <c r="MW39" s="1"/>
      <c r="MX39" s="1"/>
      <c r="MY39" s="1"/>
      <c r="MZ39" s="1"/>
      <c r="NA39" s="1"/>
      <c r="NB39" s="1"/>
      <c r="NC39" s="1"/>
      <c r="ND39" s="1"/>
      <c r="NE39" s="1"/>
      <c r="NF39" s="1"/>
      <c r="NG39" s="1"/>
      <c r="NH39" s="1"/>
      <c r="NI39" s="1"/>
      <c r="NJ39" s="1"/>
      <c r="NK39" s="1"/>
      <c r="NL39" s="1"/>
      <c r="NM39" s="1"/>
      <c r="NN39" s="1"/>
      <c r="NO39" s="1"/>
      <c r="NP39" s="1"/>
      <c r="NQ39" s="1"/>
      <c r="NR39" s="1"/>
      <c r="NS39" s="1"/>
      <c r="NT39" s="1"/>
      <c r="NU39" s="1"/>
      <c r="NV39" s="1"/>
      <c r="NW39" s="1"/>
      <c r="NX39" s="1"/>
      <c r="NY39" s="1"/>
      <c r="NZ39" s="1"/>
      <c r="OA39" s="1"/>
      <c r="OB39" s="1"/>
      <c r="OC39" s="1"/>
      <c r="OD39" s="1"/>
      <c r="OE39" s="1"/>
      <c r="OF39" s="1"/>
      <c r="OG39" s="1"/>
      <c r="OH39" s="1"/>
      <c r="OI39" s="1"/>
      <c r="OJ39" s="1"/>
      <c r="OK39" s="1"/>
      <c r="OL39" s="1"/>
      <c r="OM39" s="1"/>
      <c r="ON39" s="1"/>
      <c r="OO39" s="1"/>
      <c r="OP39" s="1"/>
      <c r="OQ39" s="1"/>
      <c r="OR39" s="1"/>
      <c r="OS39" s="1"/>
      <c r="OT39" s="1"/>
      <c r="OU39" s="1"/>
      <c r="OV39" s="1"/>
      <c r="OW39" s="1"/>
      <c r="OX39" s="1"/>
      <c r="OY39" s="1"/>
      <c r="OZ39" s="1"/>
      <c r="PA39" s="1"/>
      <c r="PB39" s="1"/>
      <c r="PC39" s="1"/>
      <c r="PD39" s="1"/>
      <c r="PE39" s="1"/>
      <c r="PF39" s="1"/>
      <c r="PG39" s="1"/>
      <c r="PH39" s="1"/>
      <c r="PI39" s="1"/>
      <c r="PJ39" s="1"/>
      <c r="PK39" s="1"/>
      <c r="PL39" s="1"/>
      <c r="PM39" s="1"/>
      <c r="PN39" s="1"/>
      <c r="PO39" s="1"/>
      <c r="PP39" s="1"/>
      <c r="PQ39" s="1"/>
      <c r="PR39" s="1"/>
      <c r="PS39" s="1"/>
      <c r="PT39" s="1"/>
      <c r="PU39" s="1"/>
      <c r="PV39" s="1"/>
      <c r="PW39" s="1"/>
      <c r="PX39" s="1"/>
      <c r="PY39" s="1"/>
      <c r="PZ39" s="1"/>
      <c r="QA39" s="1"/>
      <c r="QB39" s="1"/>
      <c r="QC39" s="1"/>
      <c r="QD39" s="1"/>
      <c r="QE39" s="1"/>
      <c r="QF39" s="1"/>
      <c r="QG39" s="1"/>
      <c r="QH39" s="1"/>
      <c r="QI39" s="1"/>
      <c r="QJ39" s="1"/>
      <c r="QK39" s="1"/>
      <c r="QL39" s="1"/>
      <c r="QM39" s="1"/>
      <c r="QN39" s="1"/>
      <c r="QO39" s="1"/>
      <c r="QP39" s="1"/>
      <c r="QQ39" s="1"/>
      <c r="QR39" s="1"/>
      <c r="QS39" s="1"/>
      <c r="QT39" s="1"/>
      <c r="QU39" s="1"/>
      <c r="QV39" s="1"/>
      <c r="QW39" s="1"/>
      <c r="QX39" s="1"/>
      <c r="QY39" s="1"/>
      <c r="QZ39" s="1"/>
      <c r="RA39" s="1"/>
      <c r="RB39" s="1"/>
      <c r="RC39" s="1"/>
      <c r="RD39" s="1"/>
      <c r="RE39" s="1"/>
      <c r="RF39" s="1"/>
      <c r="RG39" s="1"/>
      <c r="RH39" s="1"/>
      <c r="RI39" s="1"/>
      <c r="RJ39" s="1"/>
      <c r="RK39" s="1"/>
      <c r="RL39" s="1"/>
      <c r="RM39" s="1"/>
      <c r="RN39" s="1"/>
      <c r="RO39" s="1"/>
      <c r="RP39" s="1"/>
      <c r="RQ39" s="1"/>
      <c r="RR39" s="1"/>
      <c r="RS39" s="1"/>
      <c r="RT39" s="1"/>
      <c r="RU39" s="1"/>
      <c r="RV39" s="1"/>
      <c r="RW39" s="1"/>
      <c r="RX39" s="1"/>
      <c r="RY39" s="1"/>
      <c r="RZ39" s="1"/>
      <c r="SA39" s="1"/>
      <c r="SB39" s="1"/>
      <c r="SC39" s="1"/>
      <c r="SD39" s="1"/>
      <c r="SE39" s="1"/>
      <c r="SF39" s="1"/>
      <c r="SG39" s="1"/>
      <c r="SH39" s="1"/>
      <c r="SI39" s="1"/>
      <c r="SJ39" s="1"/>
      <c r="SK39" s="1"/>
      <c r="SL39" s="1"/>
      <c r="SM39" s="1"/>
      <c r="SN39" s="1"/>
      <c r="SO39" s="1"/>
      <c r="SP39" s="1"/>
      <c r="SQ39" s="1"/>
      <c r="SR39" s="1"/>
      <c r="SS39" s="1"/>
      <c r="ST39" s="1"/>
      <c r="SU39" s="1"/>
      <c r="SV39" s="1"/>
      <c r="SW39" s="1"/>
      <c r="SX39" s="1"/>
      <c r="SY39" s="1"/>
      <c r="SZ39" s="1"/>
      <c r="TA39" s="1"/>
      <c r="TB39" s="1"/>
      <c r="TC39" s="1"/>
      <c r="TD39" s="1"/>
      <c r="TE39" s="1"/>
      <c r="TF39" s="1"/>
      <c r="TG39" s="1"/>
      <c r="TH39" s="1"/>
      <c r="TI39" s="1"/>
      <c r="TJ39" s="1"/>
      <c r="TK39" s="1"/>
      <c r="TL39" s="1"/>
      <c r="TM39" s="1"/>
      <c r="TN39" s="1"/>
      <c r="TO39" s="1"/>
      <c r="TP39" s="1"/>
      <c r="TQ39" s="1"/>
      <c r="TR39" s="1"/>
      <c r="TS39" s="1"/>
      <c r="TT39" s="1"/>
      <c r="TU39" s="1"/>
      <c r="TV39" s="1"/>
      <c r="TW39" s="1"/>
      <c r="TX39" s="1"/>
      <c r="TY39" s="1"/>
      <c r="TZ39" s="1"/>
      <c r="UA39" s="1"/>
      <c r="UB39" s="1"/>
      <c r="UC39" s="1"/>
      <c r="UD39" s="1"/>
      <c r="UE39" s="1"/>
      <c r="UF39" s="1"/>
      <c r="UG39" s="1"/>
      <c r="UH39" s="1"/>
      <c r="UI39" s="1"/>
      <c r="UJ39" s="1"/>
      <c r="UK39" s="1"/>
      <c r="UL39" s="1"/>
      <c r="UM39" s="1"/>
      <c r="UN39" s="1"/>
      <c r="UO39" s="1"/>
      <c r="UP39" s="1"/>
      <c r="UQ39" s="1"/>
      <c r="UR39" s="1"/>
      <c r="US39" s="1"/>
      <c r="UT39" s="1"/>
      <c r="UU39" s="1"/>
      <c r="UV39" s="1"/>
      <c r="UW39" s="1"/>
      <c r="UX39" s="1"/>
      <c r="UY39" s="1"/>
      <c r="UZ39" s="1"/>
      <c r="VA39" s="1"/>
      <c r="VB39" s="1"/>
      <c r="VC39" s="1"/>
      <c r="VD39" s="1"/>
      <c r="VE39" s="1"/>
      <c r="VF39" s="1"/>
      <c r="VG39" s="1"/>
      <c r="VH39" s="1"/>
      <c r="VI39" s="1"/>
      <c r="VJ39" s="1"/>
      <c r="VK39" s="1"/>
      <c r="VL39" s="1"/>
      <c r="VM39" s="1"/>
      <c r="VN39" s="1"/>
      <c r="VO39" s="1"/>
      <c r="VP39" s="1"/>
      <c r="VQ39" s="1"/>
      <c r="VR39" s="1"/>
      <c r="VS39" s="1"/>
      <c r="VT39" s="1"/>
      <c r="VU39" s="1"/>
      <c r="VV39" s="1"/>
      <c r="VW39" s="1"/>
      <c r="VX39" s="1"/>
      <c r="VY39" s="1"/>
      <c r="VZ39" s="1"/>
      <c r="WA39" s="1"/>
      <c r="WB39" s="1"/>
      <c r="WC39" s="1"/>
      <c r="WD39" s="1"/>
      <c r="WE39" s="1"/>
      <c r="WF39" s="1"/>
      <c r="WG39" s="1"/>
      <c r="WH39" s="1"/>
      <c r="WI39" s="1"/>
      <c r="WJ39" s="1"/>
      <c r="WK39" s="1"/>
      <c r="WL39" s="1"/>
      <c r="WM39" s="1"/>
      <c r="WN39" s="1"/>
      <c r="WO39" s="1"/>
      <c r="WP39" s="1"/>
      <c r="WQ39" s="1"/>
      <c r="WR39" s="1"/>
      <c r="WS39" s="1"/>
      <c r="WT39" s="1"/>
      <c r="WU39" s="1"/>
      <c r="WV39" s="1"/>
      <c r="WW39" s="1"/>
      <c r="WX39" s="1"/>
      <c r="WY39" s="1"/>
      <c r="WZ39" s="1"/>
      <c r="XA39" s="1"/>
      <c r="XB39" s="1"/>
      <c r="XC39" s="1"/>
      <c r="XD39" s="1"/>
      <c r="XE39" s="1"/>
      <c r="XF39" s="1"/>
      <c r="XG39" s="1"/>
      <c r="XH39" s="1"/>
      <c r="XI39" s="1"/>
      <c r="XJ39" s="1"/>
      <c r="XK39" s="1"/>
      <c r="XL39" s="1"/>
      <c r="XM39" s="1"/>
      <c r="XN39" s="1"/>
      <c r="XO39" s="1"/>
      <c r="XP39" s="1"/>
      <c r="XQ39" s="1"/>
      <c r="XR39" s="1"/>
      <c r="XS39" s="1"/>
      <c r="XT39" s="1"/>
      <c r="XU39" s="1"/>
      <c r="XV39" s="1"/>
      <c r="XW39" s="1"/>
      <c r="XX39" s="1"/>
      <c r="XY39" s="1"/>
      <c r="XZ39" s="1"/>
      <c r="YA39" s="1"/>
      <c r="YB39" s="1"/>
      <c r="YC39" s="1"/>
      <c r="YD39" s="1"/>
      <c r="YE39" s="1"/>
      <c r="YF39" s="1"/>
      <c r="YG39" s="1"/>
      <c r="YH39" s="1"/>
      <c r="YI39" s="1"/>
      <c r="YJ39" s="1"/>
      <c r="YK39" s="1"/>
      <c r="YL39" s="1"/>
      <c r="YM39" s="1"/>
      <c r="YN39" s="1"/>
      <c r="YO39" s="1"/>
      <c r="YP39" s="1"/>
      <c r="YQ39" s="1"/>
      <c r="YR39" s="1"/>
      <c r="YS39" s="1"/>
      <c r="YT39" s="1"/>
      <c r="YU39" s="1"/>
      <c r="YV39" s="1"/>
      <c r="YW39" s="1"/>
      <c r="YX39" s="1"/>
      <c r="YY39" s="1"/>
      <c r="YZ39" s="1"/>
      <c r="ZA39" s="1"/>
      <c r="ZB39" s="1"/>
      <c r="ZC39" s="1"/>
      <c r="ZD39" s="1"/>
      <c r="ZE39" s="1"/>
      <c r="ZF39" s="1"/>
      <c r="ZG39" s="1"/>
      <c r="ZH39" s="1"/>
      <c r="ZI39" s="1"/>
      <c r="ZJ39" s="1"/>
      <c r="ZK39" s="1"/>
      <c r="ZL39" s="1"/>
      <c r="ZM39" s="1"/>
      <c r="ZN39" s="1"/>
      <c r="ZO39" s="1"/>
      <c r="ZP39" s="1"/>
      <c r="ZQ39" s="1"/>
      <c r="ZR39" s="1"/>
      <c r="ZS39" s="1"/>
      <c r="ZT39" s="1"/>
      <c r="ZU39" s="1"/>
      <c r="ZV39" s="1"/>
      <c r="ZW39" s="1"/>
      <c r="ZX39" s="1"/>
      <c r="ZY39" s="1"/>
      <c r="ZZ39" s="1"/>
      <c r="AAA39" s="1"/>
      <c r="AAB39" s="1"/>
      <c r="AAC39" s="1"/>
      <c r="AAD39" s="1"/>
      <c r="AAE39" s="1"/>
      <c r="AAF39" s="1"/>
      <c r="AAG39" s="1"/>
      <c r="AAH39" s="1"/>
      <c r="AAI39" s="1"/>
      <c r="AAJ39" s="1"/>
      <c r="AAK39" s="1"/>
      <c r="AAL39" s="1"/>
      <c r="AAM39" s="1"/>
      <c r="AAN39" s="1"/>
      <c r="AAO39" s="1"/>
      <c r="AAP39" s="1"/>
      <c r="AAQ39" s="1"/>
      <c r="AAR39" s="1"/>
      <c r="AAS39" s="1"/>
      <c r="AAT39" s="1"/>
      <c r="AAU39" s="1"/>
      <c r="AAV39" s="1"/>
      <c r="AAW39" s="1"/>
      <c r="AAX39" s="1"/>
      <c r="AAY39" s="1"/>
      <c r="AAZ39" s="1"/>
      <c r="ABA39" s="1"/>
      <c r="ABB39" s="1"/>
      <c r="ABC39" s="1"/>
      <c r="ABD39" s="1"/>
      <c r="ABE39" s="1"/>
      <c r="ABF39" s="1"/>
      <c r="ABG39" s="1"/>
      <c r="ABH39" s="1"/>
      <c r="ABI39" s="1"/>
      <c r="ABJ39" s="1"/>
      <c r="ABK39" s="1"/>
      <c r="ABL39" s="1"/>
      <c r="ABM39" s="1"/>
      <c r="ABN39" s="1"/>
      <c r="ABO39" s="1"/>
      <c r="ABP39" s="1"/>
      <c r="ABQ39" s="1"/>
      <c r="ABR39" s="1"/>
      <c r="ABS39" s="1"/>
      <c r="ABT39" s="1"/>
      <c r="ABU39" s="1"/>
      <c r="ABV39" s="1"/>
      <c r="ABW39" s="1"/>
      <c r="ABX39" s="1"/>
      <c r="ABY39" s="1"/>
      <c r="ABZ39" s="1"/>
      <c r="ACA39" s="1"/>
      <c r="ACB39" s="1"/>
      <c r="ACC39" s="1"/>
      <c r="ACD39" s="1"/>
      <c r="ACE39" s="1"/>
      <c r="ACF39" s="1"/>
      <c r="ACG39" s="1"/>
      <c r="ACH39" s="1"/>
      <c r="ACI39" s="1"/>
      <c r="ACJ39" s="1"/>
      <c r="ACK39" s="1"/>
      <c r="ACL39" s="1"/>
      <c r="ACM39" s="1"/>
      <c r="ACN39" s="1"/>
      <c r="ACO39" s="1"/>
      <c r="ACP39" s="1"/>
      <c r="ACQ39" s="1"/>
      <c r="ACR39" s="1"/>
      <c r="ACS39" s="1"/>
      <c r="ACT39" s="1"/>
      <c r="ACU39" s="1"/>
      <c r="ACV39" s="1"/>
      <c r="ACW39" s="1"/>
      <c r="ACX39" s="1"/>
      <c r="ACY39" s="1"/>
      <c r="ACZ39" s="1"/>
      <c r="ADA39" s="1"/>
      <c r="ADB39" s="1"/>
      <c r="ADC39" s="1"/>
      <c r="ADD39" s="1"/>
      <c r="ADE39" s="1"/>
      <c r="ADF39" s="1"/>
      <c r="ADG39" s="1"/>
      <c r="ADH39" s="1"/>
      <c r="ADI39" s="1"/>
      <c r="ADJ39" s="1"/>
      <c r="ADK39" s="1"/>
      <c r="ADL39" s="1"/>
      <c r="ADM39" s="1"/>
      <c r="ADN39" s="1"/>
      <c r="ADO39" s="1"/>
      <c r="ADP39" s="1"/>
      <c r="ADQ39" s="1"/>
      <c r="ADR39" s="1"/>
      <c r="ADS39" s="1"/>
      <c r="ADT39" s="1"/>
      <c r="ADU39" s="1"/>
      <c r="ADV39" s="1"/>
      <c r="ADW39" s="1"/>
      <c r="ADX39" s="1"/>
      <c r="ADY39" s="1"/>
      <c r="ADZ39" s="1"/>
      <c r="AEA39" s="1"/>
      <c r="AEB39" s="1"/>
      <c r="AEC39" s="1"/>
      <c r="AED39" s="1"/>
      <c r="AEE39" s="1"/>
      <c r="AEF39" s="1"/>
      <c r="AEG39" s="1"/>
      <c r="AEH39" s="1"/>
      <c r="AEI39" s="1"/>
      <c r="AEJ39" s="1"/>
      <c r="AEK39" s="1"/>
      <c r="AEL39" s="1"/>
      <c r="AEM39" s="1"/>
      <c r="AEN39" s="1"/>
      <c r="AEO39" s="1"/>
      <c r="AEP39" s="1"/>
      <c r="AEQ39" s="1"/>
      <c r="AER39" s="1"/>
      <c r="AES39" s="1"/>
      <c r="AET39" s="1"/>
      <c r="AEU39" s="1"/>
      <c r="AEV39" s="1"/>
      <c r="AEW39" s="1"/>
      <c r="AEX39" s="1"/>
      <c r="AEY39" s="1"/>
      <c r="AEZ39" s="1"/>
      <c r="AFA39" s="1"/>
      <c r="AFB39" s="1"/>
      <c r="AFC39" s="1"/>
      <c r="AFD39" s="1"/>
      <c r="AFE39" s="1"/>
      <c r="AFF39" s="1"/>
      <c r="AFG39" s="1"/>
      <c r="AFH39" s="1"/>
      <c r="AFI39" s="1"/>
      <c r="AFJ39" s="1"/>
      <c r="AFK39" s="1"/>
      <c r="AFL39" s="1"/>
      <c r="AFM39" s="1"/>
      <c r="AFN39" s="1"/>
      <c r="AFO39" s="1"/>
      <c r="AFP39" s="1"/>
      <c r="AFQ39" s="1"/>
      <c r="AFR39" s="1"/>
      <c r="AFS39" s="1"/>
      <c r="AFT39" s="1"/>
      <c r="AFU39" s="1"/>
      <c r="AFV39" s="1"/>
      <c r="AFW39" s="1"/>
      <c r="AFX39" s="1"/>
      <c r="AFY39" s="1"/>
      <c r="AFZ39" s="1"/>
      <c r="AGA39" s="1"/>
      <c r="AGB39" s="1"/>
      <c r="AGC39" s="1"/>
      <c r="AGD39" s="1"/>
      <c r="AGE39" s="1"/>
      <c r="AGF39" s="1"/>
      <c r="AGG39" s="1"/>
      <c r="AGH39" s="1"/>
      <c r="AGI39" s="1"/>
      <c r="AGJ39" s="1"/>
      <c r="AGK39" s="1"/>
      <c r="AGL39" s="1"/>
      <c r="AGM39" s="1"/>
      <c r="AGN39" s="1"/>
      <c r="AGO39" s="1"/>
      <c r="AGP39" s="1"/>
      <c r="AGQ39" s="1"/>
      <c r="AGR39" s="1"/>
      <c r="AGS39" s="1"/>
      <c r="AGT39" s="1"/>
      <c r="AGU39" s="1"/>
      <c r="AGV39" s="1"/>
      <c r="AGW39" s="1"/>
      <c r="AGX39" s="1"/>
      <c r="AGY39" s="1"/>
      <c r="AGZ39" s="1"/>
      <c r="AHA39" s="1"/>
      <c r="AHB39" s="1"/>
      <c r="AHC39" s="1"/>
      <c r="AHD39" s="1"/>
      <c r="AHE39" s="1"/>
      <c r="AHF39" s="1"/>
      <c r="AHG39" s="1"/>
      <c r="AHH39" s="1"/>
      <c r="AHI39" s="1"/>
      <c r="AHJ39" s="1"/>
      <c r="AHK39" s="1"/>
      <c r="AHL39" s="1"/>
      <c r="AHM39" s="1"/>
      <c r="AHN39" s="1"/>
      <c r="AHO39" s="1"/>
      <c r="AHP39" s="1"/>
      <c r="AHQ39" s="1"/>
      <c r="AHR39" s="1"/>
      <c r="AHS39" s="1"/>
      <c r="AHT39" s="1"/>
      <c r="AHU39" s="1"/>
      <c r="AHV39" s="1"/>
      <c r="AHW39" s="1"/>
      <c r="AHX39" s="1"/>
      <c r="AHY39" s="1"/>
      <c r="AHZ39" s="1"/>
      <c r="AIA39" s="1"/>
      <c r="AIB39" s="1"/>
      <c r="AIC39" s="1"/>
      <c r="AID39" s="1"/>
      <c r="AIE39" s="1"/>
      <c r="AIF39" s="1"/>
      <c r="AIG39" s="1"/>
      <c r="AIH39" s="1"/>
      <c r="AII39" s="1"/>
      <c r="AIJ39" s="1"/>
      <c r="AIK39" s="1"/>
      <c r="AIL39" s="1"/>
      <c r="AIM39" s="1"/>
      <c r="AIN39" s="1"/>
      <c r="AIO39" s="1"/>
      <c r="AIP39" s="1"/>
      <c r="AIQ39" s="1"/>
      <c r="AIR39" s="1"/>
      <c r="AIS39" s="1"/>
      <c r="AIT39" s="1"/>
      <c r="AIU39" s="1"/>
      <c r="AIV39" s="1"/>
      <c r="AIW39" s="1"/>
      <c r="AIX39" s="1"/>
      <c r="AIY39" s="1"/>
      <c r="AIZ39" s="1"/>
      <c r="AJA39" s="1"/>
      <c r="AJB39" s="1"/>
      <c r="AJC39" s="1"/>
      <c r="AJD39" s="1"/>
      <c r="AJE39" s="1"/>
      <c r="AJF39" s="1"/>
      <c r="AJG39" s="1"/>
      <c r="AJH39" s="1"/>
      <c r="AJI39" s="1"/>
      <c r="AJJ39" s="1"/>
      <c r="AJK39" s="1"/>
      <c r="AJL39" s="1"/>
      <c r="AJM39" s="1"/>
      <c r="AJN39" s="1"/>
      <c r="AJO39" s="1"/>
      <c r="AJP39" s="1"/>
      <c r="AJQ39" s="1"/>
      <c r="AJR39" s="1"/>
      <c r="AJS39" s="1"/>
      <c r="AJT39" s="1"/>
      <c r="AJU39" s="1"/>
      <c r="AJV39" s="1"/>
      <c r="AJW39" s="1"/>
      <c r="AJX39" s="1"/>
      <c r="AJY39" s="1"/>
      <c r="AJZ39" s="1"/>
      <c r="AKA39" s="1"/>
      <c r="AKB39" s="1"/>
      <c r="AKC39" s="1"/>
      <c r="AKD39" s="1"/>
      <c r="AKE39" s="1"/>
      <c r="AKF39" s="1"/>
      <c r="AKG39" s="1"/>
      <c r="AKH39" s="1"/>
      <c r="AKI39" s="1"/>
      <c r="AKJ39" s="1"/>
      <c r="AKK39" s="1"/>
      <c r="AKL39" s="1"/>
      <c r="AKM39" s="1"/>
      <c r="AKN39" s="1"/>
      <c r="AKO39" s="1"/>
      <c r="AKP39" s="1"/>
      <c r="AKQ39" s="1"/>
      <c r="AKR39" s="1"/>
      <c r="AKS39" s="1"/>
      <c r="AKT39" s="1"/>
      <c r="AKU39" s="1"/>
      <c r="AKV39" s="1"/>
      <c r="AKW39" s="1"/>
      <c r="AKX39" s="1"/>
      <c r="AKY39" s="1"/>
      <c r="AKZ39" s="1"/>
      <c r="ALA39" s="1"/>
      <c r="ALB39" s="1"/>
      <c r="ALC39" s="1"/>
      <c r="ALD39" s="1"/>
      <c r="ALE39" s="1"/>
      <c r="ALF39" s="1"/>
      <c r="ALG39" s="1"/>
      <c r="ALH39" s="1"/>
      <c r="ALI39" s="1"/>
      <c r="ALJ39" s="1"/>
      <c r="ALK39" s="1"/>
      <c r="ALL39" s="1"/>
      <c r="ALM39" s="1"/>
      <c r="ALN39" s="1"/>
      <c r="ALO39" s="1"/>
      <c r="ALP39" s="1"/>
      <c r="ALQ39" s="1"/>
      <c r="ALR39" s="1"/>
      <c r="ALS39" s="1"/>
      <c r="ALT39" s="1"/>
      <c r="ALU39" s="1"/>
      <c r="ALV39" s="1"/>
      <c r="ALW39" s="1"/>
      <c r="ALX39" s="1"/>
      <c r="ALY39" s="1"/>
      <c r="ALZ39" s="1"/>
      <c r="AMA39" s="1"/>
      <c r="AMB39" s="1"/>
      <c r="AMC39" s="1"/>
      <c r="AMD39" s="1"/>
      <c r="AME39" s="1"/>
      <c r="AMF39" s="1"/>
      <c r="AMG39" s="1"/>
      <c r="AMH39" s="1"/>
      <c r="AMI39" s="1"/>
      <c r="AMJ39" s="1"/>
      <c r="AMK39" s="1"/>
      <c r="AML39" s="1"/>
      <c r="AMM39" s="1"/>
      <c r="AMN39" s="1"/>
      <c r="AMO39" s="1"/>
      <c r="AMP39" s="1"/>
      <c r="AMQ39" s="1"/>
      <c r="AMR39" s="1"/>
      <c r="AMS39" s="1"/>
      <c r="AMT39" s="1"/>
      <c r="AMU39" s="1"/>
      <c r="AMV39" s="1"/>
      <c r="AMW39" s="1"/>
      <c r="AMX39" s="1"/>
      <c r="AMY39" s="1"/>
      <c r="AMZ39" s="1"/>
      <c r="ANA39" s="1"/>
      <c r="ANB39" s="1"/>
      <c r="ANC39" s="1"/>
      <c r="AND39" s="1"/>
      <c r="ANE39" s="1"/>
      <c r="ANF39" s="1"/>
      <c r="ANG39" s="1"/>
      <c r="ANH39" s="1"/>
      <c r="ANI39" s="1"/>
      <c r="ANJ39" s="1"/>
      <c r="ANK39" s="1"/>
      <c r="ANL39" s="1"/>
      <c r="ANM39" s="1"/>
      <c r="ANN39" s="1"/>
      <c r="ANO39" s="1"/>
      <c r="ANP39" s="1"/>
      <c r="ANQ39" s="1"/>
      <c r="ANR39" s="1"/>
      <c r="ANS39" s="1"/>
      <c r="ANT39" s="1"/>
      <c r="ANU39" s="1"/>
      <c r="ANV39" s="1"/>
      <c r="ANW39" s="1"/>
      <c r="ANX39" s="1"/>
      <c r="ANY39" s="1"/>
      <c r="ANZ39" s="1"/>
      <c r="AOA39" s="1"/>
      <c r="AOB39" s="1"/>
      <c r="AOC39" s="1"/>
      <c r="AOD39" s="1"/>
      <c r="AOE39" s="1"/>
      <c r="AOF39" s="1"/>
      <c r="AOG39" s="1"/>
      <c r="AOH39" s="1"/>
      <c r="AOI39" s="1"/>
      <c r="AOJ39" s="1"/>
      <c r="AOK39" s="1"/>
      <c r="AOL39" s="1"/>
      <c r="AOM39" s="1"/>
      <c r="AON39" s="1"/>
      <c r="AOO39" s="1"/>
      <c r="AOP39" s="1"/>
      <c r="AOQ39" s="1"/>
      <c r="AOR39" s="1"/>
      <c r="AOS39" s="1"/>
      <c r="AOT39" s="1"/>
      <c r="AOU39" s="1"/>
      <c r="AOV39" s="1"/>
      <c r="AOW39" s="1"/>
      <c r="AOX39" s="1"/>
      <c r="AOY39" s="1"/>
      <c r="AOZ39" s="1"/>
      <c r="APA39" s="1"/>
      <c r="APB39" s="1"/>
      <c r="APC39" s="1"/>
      <c r="APD39" s="1"/>
      <c r="APE39" s="1"/>
      <c r="APF39" s="1"/>
      <c r="APG39" s="1"/>
      <c r="APH39" s="1"/>
      <c r="API39" s="1"/>
      <c r="APJ39" s="1"/>
      <c r="APK39" s="1"/>
      <c r="APL39" s="1"/>
      <c r="APM39" s="1"/>
      <c r="APN39" s="1"/>
      <c r="APO39" s="1"/>
      <c r="APP39" s="1"/>
      <c r="APQ39" s="1"/>
      <c r="APR39" s="1"/>
      <c r="APS39" s="1"/>
      <c r="APT39" s="1"/>
      <c r="APU39" s="1"/>
      <c r="APV39" s="1"/>
      <c r="APW39" s="1"/>
      <c r="APX39" s="1"/>
      <c r="APY39" s="1"/>
      <c r="APZ39" s="1"/>
      <c r="AQA39" s="1"/>
      <c r="AQB39" s="1"/>
      <c r="AQC39" s="1"/>
      <c r="AQD39" s="1"/>
      <c r="AQE39" s="1"/>
      <c r="AQF39" s="1"/>
      <c r="AQG39" s="1"/>
      <c r="AQH39" s="1"/>
      <c r="AQI39" s="1"/>
      <c r="AQJ39" s="1"/>
      <c r="AQK39" s="1"/>
      <c r="AQL39" s="1"/>
      <c r="AQM39" s="1"/>
      <c r="AQN39" s="1"/>
      <c r="AQO39" s="1"/>
      <c r="AQP39" s="1"/>
      <c r="AQQ39" s="1"/>
      <c r="AQR39" s="1"/>
      <c r="AQS39" s="1"/>
      <c r="AQT39" s="1"/>
      <c r="AQU39" s="1"/>
      <c r="AQV39" s="1"/>
      <c r="AQW39" s="1"/>
      <c r="AQX39" s="1"/>
      <c r="AQY39" s="1"/>
      <c r="AQZ39" s="1"/>
      <c r="ARA39" s="1"/>
      <c r="ARB39" s="1"/>
      <c r="ARC39" s="1"/>
      <c r="ARD39" s="1"/>
      <c r="ARE39" s="1"/>
      <c r="ARF39" s="1"/>
      <c r="ARG39" s="1"/>
      <c r="ARH39" s="1"/>
      <c r="ARI39" s="1"/>
      <c r="ARJ39" s="1"/>
      <c r="ARK39" s="1"/>
      <c r="ARL39" s="1"/>
      <c r="ARM39" s="1"/>
      <c r="ARN39" s="1"/>
      <c r="ARO39" s="1"/>
      <c r="ARP39" s="1"/>
      <c r="ARQ39" s="1"/>
      <c r="ARR39" s="1"/>
      <c r="ARS39" s="1"/>
      <c r="ART39" s="1"/>
      <c r="ARU39" s="1"/>
      <c r="ARV39" s="1"/>
      <c r="ARW39" s="1"/>
      <c r="ARX39" s="1"/>
      <c r="ARY39" s="1"/>
      <c r="ARZ39" s="1"/>
      <c r="ASA39" s="1"/>
      <c r="ASB39" s="1"/>
      <c r="ASC39" s="1"/>
      <c r="ASD39" s="1"/>
      <c r="ASE39" s="1"/>
      <c r="ASF39" s="1"/>
      <c r="ASG39" s="1"/>
      <c r="ASH39" s="1"/>
      <c r="ASI39" s="1"/>
      <c r="ASJ39" s="1"/>
      <c r="ASK39" s="1"/>
      <c r="ASL39" s="1"/>
      <c r="ASM39" s="1"/>
      <c r="ASN39" s="1"/>
      <c r="ASO39" s="1"/>
      <c r="ASP39" s="1"/>
      <c r="ASQ39" s="1"/>
      <c r="ASR39" s="1"/>
      <c r="ASS39" s="1"/>
      <c r="AST39" s="1"/>
      <c r="ASU39" s="1"/>
      <c r="ASV39" s="1"/>
      <c r="ASW39" s="1"/>
      <c r="ASX39" s="1"/>
      <c r="ASY39" s="1"/>
      <c r="ASZ39" s="1"/>
      <c r="ATA39" s="1"/>
      <c r="ATB39" s="1"/>
      <c r="ATC39" s="1"/>
      <c r="ATD39" s="1"/>
      <c r="ATE39" s="1"/>
      <c r="ATF39" s="1"/>
      <c r="ATG39" s="1"/>
      <c r="ATH39" s="1"/>
      <c r="ATI39" s="1"/>
      <c r="ATJ39" s="1"/>
      <c r="ATK39" s="1"/>
      <c r="ATL39" s="1"/>
      <c r="ATM39" s="1"/>
      <c r="ATN39" s="1"/>
      <c r="ATO39" s="1"/>
      <c r="ATP39" s="1"/>
      <c r="ATQ39" s="1"/>
      <c r="ATR39" s="1"/>
      <c r="ATS39" s="1"/>
      <c r="ATT39" s="1"/>
      <c r="ATU39" s="1"/>
      <c r="ATV39" s="1"/>
      <c r="ATW39" s="1"/>
      <c r="ATX39" s="1"/>
      <c r="ATY39" s="1"/>
      <c r="ATZ39" s="1"/>
      <c r="AUA39" s="1"/>
      <c r="AUB39" s="1"/>
      <c r="AUC39" s="1"/>
      <c r="AUD39" s="1"/>
      <c r="AUE39" s="1"/>
      <c r="AUF39" s="1"/>
      <c r="AUG39" s="1"/>
      <c r="AUH39" s="1"/>
      <c r="AUI39" s="1"/>
      <c r="AUJ39" s="1"/>
      <c r="AUK39" s="1"/>
      <c r="AUL39" s="1"/>
      <c r="AUM39" s="1"/>
      <c r="AUN39" s="1"/>
      <c r="AUO39" s="1"/>
      <c r="AUP39" s="1"/>
      <c r="AUQ39" s="1"/>
      <c r="AUR39" s="1"/>
      <c r="AUS39" s="1"/>
      <c r="AUT39" s="1"/>
      <c r="AUU39" s="1"/>
      <c r="AUV39" s="1"/>
      <c r="AUW39" s="1"/>
      <c r="AUX39" s="1"/>
      <c r="AUY39" s="1"/>
      <c r="AUZ39" s="1"/>
      <c r="AVA39" s="1"/>
      <c r="AVB39" s="1"/>
      <c r="AVC39" s="1"/>
      <c r="AVD39" s="1"/>
      <c r="AVE39" s="1"/>
      <c r="AVF39" s="1"/>
      <c r="AVG39" s="1"/>
      <c r="AVH39" s="1"/>
      <c r="AVI39" s="1"/>
      <c r="AVJ39" s="1"/>
      <c r="AVK39" s="1"/>
      <c r="AVL39" s="1"/>
      <c r="AVM39" s="1"/>
      <c r="AVN39" s="1"/>
      <c r="AVO39" s="1"/>
      <c r="AVP39" s="1"/>
      <c r="AVQ39" s="1"/>
      <c r="AVR39" s="1"/>
      <c r="AVS39" s="1"/>
      <c r="AVT39" s="1"/>
      <c r="AVU39" s="1"/>
      <c r="AVV39" s="1"/>
      <c r="AVW39" s="1"/>
      <c r="AVX39" s="1"/>
      <c r="AVY39" s="1"/>
      <c r="AVZ39" s="1"/>
      <c r="AWA39" s="1"/>
      <c r="AWB39" s="1"/>
      <c r="AWC39" s="1"/>
      <c r="AWD39" s="1"/>
      <c r="AWE39" s="1"/>
      <c r="AWF39" s="1"/>
      <c r="AWG39" s="1"/>
      <c r="AWH39" s="1"/>
      <c r="AWI39" s="1"/>
      <c r="AWJ39" s="1"/>
      <c r="AWK39" s="1"/>
      <c r="AWL39" s="1"/>
      <c r="AWM39" s="1"/>
      <c r="AWN39" s="1"/>
      <c r="AWO39" s="1"/>
      <c r="AWP39" s="1"/>
      <c r="AWQ39" s="1"/>
      <c r="AWR39" s="1"/>
      <c r="AWS39" s="1"/>
      <c r="AWT39" s="1"/>
      <c r="AWU39" s="1"/>
      <c r="AWV39" s="1"/>
      <c r="AWW39" s="1"/>
      <c r="AWX39" s="1"/>
      <c r="AWY39" s="1"/>
      <c r="AWZ39" s="1"/>
      <c r="AXA39" s="1"/>
      <c r="AXB39" s="1"/>
      <c r="AXC39" s="1"/>
      <c r="AXD39" s="1"/>
      <c r="AXE39" s="1"/>
      <c r="AXF39" s="1"/>
      <c r="AXG39" s="1"/>
      <c r="AXH39" s="1"/>
      <c r="AXI39" s="1"/>
      <c r="AXJ39" s="1"/>
      <c r="AXK39" s="1"/>
      <c r="AXL39" s="1"/>
      <c r="AXM39" s="1"/>
      <c r="AXN39" s="1"/>
      <c r="AXO39" s="1"/>
      <c r="AXP39" s="1"/>
      <c r="AXQ39" s="1"/>
      <c r="AXR39" s="1"/>
      <c r="AXS39" s="1"/>
      <c r="AXT39" s="1"/>
      <c r="AXU39" s="1"/>
      <c r="AXV39" s="1"/>
      <c r="AXW39" s="1"/>
      <c r="AXX39" s="1"/>
      <c r="AXY39" s="1"/>
      <c r="AXZ39" s="1"/>
      <c r="AYA39" s="1"/>
      <c r="AYB39" s="1"/>
      <c r="AYC39" s="1"/>
      <c r="AYD39" s="1"/>
      <c r="AYE39" s="1"/>
      <c r="AYF39" s="1"/>
      <c r="AYG39" s="1"/>
      <c r="AYH39" s="1"/>
      <c r="AYI39" s="1"/>
      <c r="AYJ39" s="1"/>
      <c r="AYK39" s="1"/>
      <c r="AYL39" s="1"/>
      <c r="AYM39" s="1"/>
      <c r="AYN39" s="1"/>
      <c r="AYO39" s="1"/>
      <c r="AYP39" s="1"/>
      <c r="AYQ39" s="1"/>
      <c r="AYR39" s="1"/>
      <c r="AYS39" s="1"/>
      <c r="AYT39" s="1"/>
      <c r="AYU39" s="1"/>
      <c r="AYV39" s="1"/>
      <c r="AYW39" s="1"/>
      <c r="AYX39" s="1"/>
      <c r="AYY39" s="1"/>
      <c r="AYZ39" s="1"/>
      <c r="AZA39" s="1"/>
      <c r="AZB39" s="1"/>
      <c r="AZC39" s="1"/>
      <c r="AZD39" s="1"/>
      <c r="AZE39" s="1"/>
      <c r="AZF39" s="1"/>
      <c r="AZG39" s="1"/>
      <c r="AZH39" s="1"/>
      <c r="AZI39" s="1"/>
      <c r="AZJ39" s="1"/>
      <c r="AZK39" s="1"/>
      <c r="AZL39" s="1"/>
      <c r="AZM39" s="1"/>
      <c r="AZN39" s="1"/>
      <c r="AZO39" s="1"/>
      <c r="AZP39" s="1"/>
      <c r="AZQ39" s="1"/>
      <c r="AZR39" s="1"/>
      <c r="AZS39" s="1"/>
      <c r="AZT39" s="1"/>
      <c r="AZU39" s="1"/>
      <c r="AZV39" s="1"/>
      <c r="AZW39" s="1"/>
      <c r="AZX39" s="1"/>
      <c r="AZY39" s="1"/>
      <c r="AZZ39" s="1"/>
      <c r="BAA39" s="1"/>
      <c r="BAB39" s="1"/>
      <c r="BAC39" s="1"/>
      <c r="BAD39" s="1"/>
      <c r="BAE39" s="1"/>
      <c r="BAF39" s="1"/>
      <c r="BAG39" s="1"/>
      <c r="BAH39" s="1"/>
      <c r="BAI39" s="1"/>
      <c r="BAJ39" s="1"/>
      <c r="BAK39" s="1"/>
      <c r="BAL39" s="1"/>
      <c r="BAM39" s="1"/>
      <c r="BAN39" s="1"/>
      <c r="BAO39" s="1"/>
      <c r="BAP39" s="1"/>
      <c r="BAQ39" s="1"/>
      <c r="BAR39" s="1"/>
      <c r="BAS39" s="1"/>
      <c r="BAT39" s="1"/>
      <c r="BAU39" s="1"/>
      <c r="BAV39" s="1"/>
      <c r="BAW39" s="1"/>
      <c r="BAX39" s="1"/>
      <c r="BAY39" s="1"/>
      <c r="BAZ39" s="1"/>
      <c r="BBA39" s="1"/>
      <c r="BBB39" s="1"/>
      <c r="BBC39" s="1"/>
      <c r="BBD39" s="1"/>
      <c r="BBE39" s="1"/>
      <c r="BBF39" s="1"/>
      <c r="BBG39" s="1"/>
      <c r="BBH39" s="1"/>
      <c r="BBI39" s="1"/>
      <c r="BBJ39" s="1"/>
      <c r="BBK39" s="1"/>
      <c r="BBL39" s="1"/>
      <c r="BBM39" s="1"/>
      <c r="BBN39" s="1"/>
      <c r="BBO39" s="1"/>
      <c r="BBP39" s="1"/>
      <c r="BBQ39" s="1"/>
      <c r="BBR39" s="1"/>
      <c r="BBS39" s="1"/>
      <c r="BBT39" s="1"/>
      <c r="BBU39" s="1"/>
      <c r="BBV39" s="1"/>
      <c r="BBW39" s="1"/>
      <c r="BBX39" s="1"/>
      <c r="BBY39" s="1"/>
      <c r="BBZ39" s="1"/>
      <c r="BCA39" s="1"/>
      <c r="BCB39" s="1"/>
      <c r="BCC39" s="1"/>
      <c r="BCD39" s="1"/>
      <c r="BCE39" s="1"/>
      <c r="BCF39" s="1"/>
      <c r="BCG39" s="1"/>
      <c r="BCH39" s="1"/>
      <c r="BCI39" s="1"/>
      <c r="BCJ39" s="1"/>
      <c r="BCK39" s="1"/>
      <c r="BCL39" s="1"/>
      <c r="BCM39" s="1"/>
      <c r="BCN39" s="1"/>
      <c r="BCO39" s="1"/>
      <c r="BCP39" s="1"/>
      <c r="BCQ39" s="1"/>
      <c r="BCR39" s="1"/>
      <c r="BCS39" s="1"/>
      <c r="BCT39" s="1"/>
      <c r="BCU39" s="1"/>
      <c r="BCV39" s="1"/>
      <c r="BCW39" s="1"/>
      <c r="BCX39" s="1"/>
      <c r="BCY39" s="1"/>
      <c r="BCZ39" s="1"/>
      <c r="BDA39" s="1"/>
      <c r="BDB39" s="1"/>
      <c r="BDC39" s="1"/>
      <c r="BDD39" s="1"/>
      <c r="BDE39" s="1"/>
      <c r="BDF39" s="1"/>
      <c r="BDG39" s="1"/>
      <c r="BDH39" s="1"/>
      <c r="BDI39" s="1"/>
      <c r="BDJ39" s="1"/>
      <c r="BDK39" s="1"/>
      <c r="BDL39" s="1"/>
      <c r="BDM39" s="1"/>
      <c r="BDN39" s="1"/>
      <c r="BDO39" s="1"/>
      <c r="BDP39" s="1"/>
      <c r="BDQ39" s="1"/>
      <c r="BDR39" s="1"/>
      <c r="BDS39" s="1"/>
      <c r="BDT39" s="1"/>
      <c r="BDU39" s="1"/>
      <c r="BDV39" s="1"/>
      <c r="BDW39" s="1"/>
      <c r="BDX39" s="1"/>
      <c r="BDY39" s="1"/>
      <c r="BDZ39" s="1"/>
      <c r="BEA39" s="1"/>
      <c r="BEB39" s="1"/>
      <c r="BEC39" s="1"/>
      <c r="BED39" s="1"/>
      <c r="BEE39" s="1"/>
      <c r="BEF39" s="1"/>
      <c r="BEG39" s="1"/>
      <c r="BEH39" s="1"/>
      <c r="BEI39" s="1"/>
      <c r="BEJ39" s="1"/>
      <c r="BEK39" s="1"/>
      <c r="BEL39" s="1"/>
      <c r="BEM39" s="1"/>
      <c r="BEN39" s="1"/>
      <c r="BEO39" s="1"/>
      <c r="BEP39" s="1"/>
      <c r="BEQ39" s="1"/>
      <c r="BER39" s="1"/>
      <c r="BES39" s="1"/>
      <c r="BET39" s="1"/>
      <c r="BEU39" s="1"/>
      <c r="BEV39" s="1"/>
      <c r="BEW39" s="1"/>
      <c r="BEX39" s="1"/>
      <c r="BEY39" s="1"/>
      <c r="BEZ39" s="1"/>
      <c r="BFA39" s="1"/>
      <c r="BFB39" s="1"/>
      <c r="BFC39" s="1"/>
      <c r="BFD39" s="1"/>
      <c r="BFE39" s="1"/>
      <c r="BFF39" s="1"/>
      <c r="BFG39" s="1"/>
      <c r="BFH39" s="1"/>
      <c r="BFI39" s="1"/>
      <c r="BFJ39" s="1"/>
      <c r="BFK39" s="1"/>
      <c r="BFL39" s="1"/>
      <c r="BFM39" s="1"/>
      <c r="BFN39" s="1"/>
      <c r="BFO39" s="1"/>
      <c r="BFP39" s="1"/>
      <c r="BFQ39" s="1"/>
      <c r="BFR39" s="1"/>
      <c r="BFS39" s="1"/>
      <c r="BFT39" s="1"/>
      <c r="BFU39" s="1"/>
      <c r="BFV39" s="1"/>
      <c r="BFW39" s="1"/>
      <c r="BFX39" s="1"/>
      <c r="BFY39" s="1"/>
      <c r="BFZ39" s="1"/>
      <c r="BGA39" s="1"/>
      <c r="BGB39" s="1"/>
      <c r="BGC39" s="1"/>
      <c r="BGD39" s="1"/>
      <c r="BGE39" s="1"/>
      <c r="BGF39" s="1"/>
      <c r="BGG39" s="1"/>
      <c r="BGH39" s="1"/>
      <c r="BGI39" s="1"/>
      <c r="BGJ39" s="1"/>
      <c r="BGK39" s="1"/>
      <c r="BGL39" s="1"/>
      <c r="BGM39" s="1"/>
      <c r="BGN39" s="1"/>
      <c r="BGO39" s="1"/>
      <c r="BGP39" s="1"/>
      <c r="BGQ39" s="1"/>
      <c r="BGR39" s="1"/>
      <c r="BGS39" s="1"/>
      <c r="BGT39" s="1"/>
      <c r="BGU39" s="1"/>
      <c r="BGV39" s="1"/>
      <c r="BGW39" s="1"/>
      <c r="BGX39" s="1"/>
      <c r="BGY39" s="1"/>
      <c r="BGZ39" s="1"/>
      <c r="BHA39" s="1"/>
      <c r="BHB39" s="1"/>
      <c r="BHC39" s="1"/>
      <c r="BHD39" s="1"/>
      <c r="BHE39" s="1"/>
      <c r="BHF39" s="1"/>
      <c r="BHG39" s="1"/>
      <c r="BHH39" s="1"/>
      <c r="BHI39" s="1"/>
      <c r="BHJ39" s="1"/>
      <c r="BHK39" s="1"/>
      <c r="BHL39" s="1"/>
      <c r="BHM39" s="1"/>
      <c r="BHN39" s="1"/>
      <c r="BHO39" s="1"/>
      <c r="BHP39" s="1"/>
      <c r="BHQ39" s="1"/>
      <c r="BHR39" s="1"/>
      <c r="BHS39" s="1"/>
      <c r="BHT39" s="1"/>
      <c r="BHU39" s="1"/>
      <c r="BHV39" s="1"/>
      <c r="BHW39" s="1"/>
      <c r="BHX39" s="1"/>
      <c r="BHY39" s="1"/>
      <c r="BHZ39" s="1"/>
      <c r="BIA39" s="1"/>
      <c r="BIB39" s="1"/>
      <c r="BIC39" s="1"/>
      <c r="BID39" s="1"/>
      <c r="BIE39" s="1"/>
      <c r="BIF39" s="1"/>
      <c r="BIG39" s="1"/>
      <c r="BIH39" s="1"/>
      <c r="BII39" s="1"/>
      <c r="BIJ39" s="1"/>
      <c r="BIK39" s="1"/>
      <c r="BIL39" s="1"/>
      <c r="BIM39" s="1"/>
      <c r="BIN39" s="1"/>
      <c r="BIO39" s="1"/>
      <c r="BIP39" s="1"/>
      <c r="BIQ39" s="1"/>
      <c r="BIR39" s="1"/>
      <c r="BIS39" s="1"/>
      <c r="BIT39" s="1"/>
      <c r="BIU39" s="1"/>
      <c r="BIV39" s="1"/>
      <c r="BIW39" s="1"/>
      <c r="BIX39" s="1"/>
      <c r="BIY39" s="1"/>
      <c r="BIZ39" s="1"/>
      <c r="BJA39" s="1"/>
      <c r="BJB39" s="1"/>
      <c r="BJC39" s="1"/>
      <c r="BJD39" s="1"/>
      <c r="BJE39" s="1"/>
      <c r="BJF39" s="1"/>
      <c r="BJG39" s="1"/>
      <c r="BJH39" s="1"/>
      <c r="BJI39" s="1"/>
      <c r="BJJ39" s="1"/>
      <c r="BJK39" s="1"/>
      <c r="BJL39" s="1"/>
      <c r="BJM39" s="1"/>
      <c r="BJN39" s="1"/>
      <c r="BJO39" s="1"/>
      <c r="BJP39" s="1"/>
      <c r="BJQ39" s="1"/>
      <c r="BJR39" s="1"/>
      <c r="BJS39" s="1"/>
      <c r="BJT39" s="1"/>
      <c r="BJU39" s="1"/>
      <c r="BJV39" s="1"/>
      <c r="BJW39" s="1"/>
      <c r="BJX39" s="1"/>
      <c r="BJY39" s="1"/>
      <c r="BJZ39" s="1"/>
      <c r="BKA39" s="1"/>
      <c r="BKB39" s="1"/>
      <c r="BKC39" s="1"/>
      <c r="BKD39" s="1"/>
      <c r="BKE39" s="1"/>
      <c r="BKF39" s="1"/>
      <c r="BKG39" s="1"/>
      <c r="BKH39" s="1"/>
      <c r="BKI39" s="1"/>
      <c r="BKJ39" s="1"/>
      <c r="BKK39" s="1"/>
      <c r="BKL39" s="1"/>
      <c r="BKM39" s="1"/>
      <c r="BKN39" s="1"/>
      <c r="BKO39" s="1"/>
      <c r="BKP39" s="1"/>
      <c r="BKQ39" s="1"/>
      <c r="BKR39" s="1"/>
      <c r="BKS39" s="1"/>
      <c r="BKT39" s="1"/>
      <c r="BKU39" s="1"/>
      <c r="BKV39" s="1"/>
      <c r="BKW39" s="1"/>
      <c r="BKX39" s="1"/>
      <c r="BKY39" s="1"/>
      <c r="BKZ39" s="1"/>
      <c r="BLA39" s="1"/>
      <c r="BLB39" s="1"/>
      <c r="BLC39" s="1"/>
      <c r="BLD39" s="1"/>
      <c r="BLE39" s="1"/>
      <c r="BLF39" s="1"/>
      <c r="BLG39" s="1"/>
      <c r="BLH39" s="1"/>
      <c r="BLI39" s="1"/>
      <c r="BLJ39" s="1"/>
      <c r="BLK39" s="1"/>
      <c r="BLL39" s="1"/>
      <c r="BLM39" s="1"/>
      <c r="BLN39" s="1"/>
      <c r="BLO39" s="1"/>
      <c r="BLP39" s="1"/>
      <c r="BLQ39" s="1"/>
      <c r="BLR39" s="1"/>
      <c r="BLS39" s="1"/>
      <c r="BLT39" s="1"/>
      <c r="BLU39" s="1"/>
      <c r="BLV39" s="1"/>
      <c r="BLW39" s="1"/>
      <c r="BLX39" s="1"/>
      <c r="BLY39" s="1"/>
      <c r="BLZ39" s="1"/>
      <c r="BMA39" s="1"/>
      <c r="BMB39" s="1"/>
      <c r="BMC39" s="1"/>
      <c r="BMD39" s="1"/>
      <c r="BME39" s="1"/>
      <c r="BMF39" s="1"/>
      <c r="BMG39" s="1"/>
      <c r="BMH39" s="1"/>
      <c r="BMI39" s="1"/>
      <c r="BMJ39" s="1"/>
      <c r="BMK39" s="1"/>
      <c r="BML39" s="1"/>
      <c r="BMM39" s="1"/>
      <c r="BMN39" s="1"/>
      <c r="BMO39" s="1"/>
      <c r="BMP39" s="1"/>
      <c r="BMQ39" s="1"/>
      <c r="BMR39" s="1"/>
      <c r="BMS39" s="1"/>
      <c r="BMT39" s="1"/>
      <c r="BMU39" s="1"/>
      <c r="BMV39" s="1"/>
      <c r="BMW39" s="1"/>
      <c r="BMX39" s="1"/>
      <c r="BMY39" s="1"/>
      <c r="BMZ39" s="1"/>
      <c r="BNA39" s="1"/>
      <c r="BNB39" s="1"/>
      <c r="BNC39" s="1"/>
      <c r="BND39" s="1"/>
      <c r="BNE39" s="1"/>
      <c r="BNF39" s="1"/>
      <c r="BNG39" s="1"/>
      <c r="BNH39" s="1"/>
      <c r="BNI39" s="1"/>
      <c r="BNJ39" s="1"/>
      <c r="BNK39" s="1"/>
      <c r="BNL39" s="1"/>
      <c r="BNM39" s="1"/>
      <c r="BNN39" s="1"/>
      <c r="BNO39" s="1"/>
      <c r="BNP39" s="1"/>
      <c r="BNQ39" s="1"/>
      <c r="BNR39" s="1"/>
      <c r="BNS39" s="1"/>
      <c r="BNT39" s="1"/>
      <c r="BNU39" s="1"/>
      <c r="BNV39" s="1"/>
      <c r="BNW39" s="1"/>
      <c r="BNX39" s="1"/>
      <c r="BNY39" s="1"/>
      <c r="BNZ39" s="1"/>
      <c r="BOA39" s="1"/>
      <c r="BOB39" s="1"/>
      <c r="BOC39" s="1"/>
      <c r="BOD39" s="1"/>
      <c r="BOE39" s="1"/>
      <c r="BOF39" s="1"/>
      <c r="BOG39" s="1"/>
      <c r="BOH39" s="1"/>
      <c r="BOI39" s="1"/>
      <c r="BOJ39" s="1"/>
      <c r="BOK39" s="1"/>
      <c r="BOL39" s="1"/>
      <c r="BOM39" s="1"/>
      <c r="BON39" s="1"/>
      <c r="BOO39" s="1"/>
      <c r="BOP39" s="1"/>
      <c r="BOQ39" s="1"/>
      <c r="BOR39" s="1"/>
      <c r="BOS39" s="1"/>
      <c r="BOT39" s="1"/>
      <c r="BOU39" s="1"/>
      <c r="BOV39" s="1"/>
      <c r="BOW39" s="1"/>
      <c r="BOX39" s="1"/>
      <c r="BOY39" s="1"/>
      <c r="BOZ39" s="1"/>
      <c r="BPA39" s="1"/>
      <c r="BPB39" s="1"/>
      <c r="BPC39" s="1"/>
      <c r="BPD39" s="1"/>
      <c r="BPE39" s="1"/>
      <c r="BPF39" s="1"/>
      <c r="BPG39" s="1"/>
      <c r="BPH39" s="1"/>
      <c r="BPI39" s="1"/>
      <c r="BPJ39" s="1"/>
      <c r="BPK39" s="1"/>
      <c r="BPL39" s="1"/>
      <c r="BPM39" s="1"/>
      <c r="BPN39" s="1"/>
      <c r="BPO39" s="1"/>
      <c r="BPP39" s="1"/>
      <c r="BPQ39" s="1"/>
      <c r="BPR39" s="1"/>
      <c r="BPS39" s="1"/>
      <c r="BPT39" s="1"/>
      <c r="BPU39" s="1"/>
      <c r="BPV39" s="1"/>
      <c r="BPW39" s="1"/>
      <c r="BPX39" s="1"/>
      <c r="BPY39" s="1"/>
      <c r="BPZ39" s="1"/>
      <c r="BQA39" s="1"/>
      <c r="BQB39" s="1"/>
      <c r="BQC39" s="1"/>
      <c r="BQD39" s="1"/>
      <c r="BQE39" s="1"/>
      <c r="BQF39" s="1"/>
      <c r="BQG39" s="1"/>
      <c r="BQH39" s="1"/>
      <c r="BQI39" s="1"/>
      <c r="BQJ39" s="1"/>
      <c r="BQK39" s="1"/>
      <c r="BQL39" s="1"/>
      <c r="BQM39" s="1"/>
      <c r="BQN39" s="1"/>
      <c r="BQO39" s="1"/>
      <c r="BQP39" s="1"/>
      <c r="BQQ39" s="1"/>
      <c r="BQR39" s="1"/>
      <c r="BQS39" s="1"/>
      <c r="BQT39" s="1"/>
      <c r="BQU39" s="1"/>
      <c r="BQV39" s="1"/>
      <c r="BQW39" s="1"/>
      <c r="BQX39" s="1"/>
      <c r="BQY39" s="1"/>
      <c r="BQZ39" s="1"/>
      <c r="BRA39" s="1"/>
      <c r="BRB39" s="1"/>
      <c r="BRC39" s="1"/>
      <c r="BRD39" s="1"/>
      <c r="BRE39" s="1"/>
      <c r="BRF39" s="1"/>
      <c r="BRG39" s="1"/>
      <c r="BRH39" s="1"/>
      <c r="BRI39" s="1"/>
      <c r="BRJ39" s="1"/>
      <c r="BRK39" s="1"/>
      <c r="BRL39" s="1"/>
      <c r="BRM39" s="1"/>
      <c r="BRN39" s="1"/>
      <c r="BRO39" s="1"/>
      <c r="BRP39" s="1"/>
      <c r="BRQ39" s="1"/>
      <c r="BRR39" s="1"/>
      <c r="BRS39" s="1"/>
      <c r="BRT39" s="1"/>
      <c r="BRU39" s="1"/>
      <c r="BRV39" s="1"/>
      <c r="BRW39" s="1"/>
      <c r="BRX39" s="1"/>
      <c r="BRY39" s="1"/>
      <c r="BRZ39" s="1"/>
      <c r="BSA39" s="1"/>
      <c r="BSB39" s="1"/>
      <c r="BSC39" s="1"/>
      <c r="BSD39" s="1"/>
      <c r="BSE39" s="1"/>
      <c r="BSF39" s="1"/>
      <c r="BSG39" s="1"/>
      <c r="BSH39" s="1"/>
      <c r="BSI39" s="1"/>
      <c r="BSJ39" s="1"/>
      <c r="BSK39" s="1"/>
      <c r="BSL39" s="1"/>
      <c r="BSM39" s="1"/>
      <c r="BSN39" s="1"/>
      <c r="BSO39" s="1"/>
      <c r="BSP39" s="1"/>
      <c r="BSQ39" s="1"/>
      <c r="BSR39" s="1"/>
      <c r="BSS39" s="1"/>
      <c r="BST39" s="1"/>
      <c r="BSU39" s="1"/>
      <c r="BSV39" s="1"/>
      <c r="BSW39" s="1"/>
      <c r="BSX39" s="1"/>
      <c r="BSY39" s="1"/>
      <c r="BSZ39" s="1"/>
      <c r="BTA39" s="1"/>
      <c r="BTB39" s="1"/>
      <c r="BTC39" s="1"/>
      <c r="BTD39" s="1"/>
      <c r="BTE39" s="1"/>
      <c r="BTF39" s="1"/>
      <c r="BTG39" s="1"/>
      <c r="BTH39" s="1"/>
      <c r="BTI39" s="1"/>
      <c r="BTJ39" s="1"/>
      <c r="BTK39" s="1"/>
      <c r="BTL39" s="1"/>
      <c r="BTM39" s="1"/>
      <c r="BTN39" s="1"/>
      <c r="BTO39" s="1"/>
      <c r="BTP39" s="1"/>
      <c r="BTQ39" s="1"/>
      <c r="BTR39" s="1"/>
      <c r="BTS39" s="1"/>
      <c r="BTT39" s="1"/>
      <c r="BTU39" s="1"/>
      <c r="BTV39" s="1"/>
      <c r="BTW39" s="1"/>
      <c r="BTX39" s="1"/>
      <c r="BTY39" s="1"/>
      <c r="BTZ39" s="1"/>
      <c r="BUA39" s="1"/>
      <c r="BUB39" s="1"/>
      <c r="BUC39" s="1"/>
      <c r="BUD39" s="1"/>
      <c r="BUE39" s="1"/>
      <c r="BUF39" s="1"/>
      <c r="BUG39" s="1"/>
      <c r="BUH39" s="1"/>
      <c r="BUI39" s="1"/>
      <c r="BUJ39" s="1"/>
      <c r="BUK39" s="1"/>
      <c r="BUL39" s="1"/>
      <c r="BUM39" s="1"/>
      <c r="BUN39" s="1"/>
      <c r="BUO39" s="1"/>
      <c r="BUP39" s="1"/>
      <c r="BUQ39" s="1"/>
      <c r="BUR39" s="1"/>
      <c r="BUS39" s="1"/>
      <c r="BUT39" s="1"/>
      <c r="BUU39" s="1"/>
      <c r="BUV39" s="1"/>
      <c r="BUW39" s="1"/>
      <c r="BUX39" s="1"/>
      <c r="BUY39" s="1"/>
      <c r="BUZ39" s="1"/>
      <c r="BVA39" s="1"/>
      <c r="BVB39" s="1"/>
      <c r="BVC39" s="1"/>
      <c r="BVD39" s="1"/>
      <c r="BVE39" s="1"/>
      <c r="BVF39" s="1"/>
      <c r="BVG39" s="1"/>
      <c r="BVH39" s="1"/>
      <c r="BVI39" s="1"/>
      <c r="BVJ39" s="1"/>
      <c r="BVK39" s="1"/>
      <c r="BVL39" s="1"/>
      <c r="BVM39" s="1"/>
      <c r="BVN39" s="1"/>
      <c r="BVO39" s="1"/>
      <c r="BVP39" s="1"/>
      <c r="BVQ39" s="1"/>
      <c r="BVR39" s="1"/>
      <c r="BVS39" s="1"/>
      <c r="BVT39" s="1"/>
      <c r="BVU39" s="1"/>
      <c r="BVV39" s="1"/>
      <c r="BVW39" s="1"/>
      <c r="BVX39" s="1"/>
      <c r="BVY39" s="1"/>
      <c r="BVZ39" s="1"/>
      <c r="BWA39" s="1"/>
      <c r="BWB39" s="1"/>
      <c r="BWC39" s="1"/>
      <c r="BWD39" s="1"/>
      <c r="BWE39" s="1"/>
      <c r="BWF39" s="1"/>
      <c r="BWG39" s="1"/>
      <c r="BWH39" s="1"/>
      <c r="BWI39" s="1"/>
      <c r="BWJ39" s="1"/>
      <c r="BWK39" s="1"/>
      <c r="BWL39" s="1"/>
      <c r="BWM39" s="1"/>
      <c r="BWN39" s="1"/>
      <c r="BWO39" s="1"/>
      <c r="BWP39" s="1"/>
      <c r="BWQ39" s="1"/>
      <c r="BWR39" s="1"/>
      <c r="BWS39" s="1"/>
      <c r="BWT39" s="1"/>
      <c r="BWU39" s="1"/>
      <c r="BWV39" s="1"/>
      <c r="BWW39" s="1"/>
      <c r="BWX39" s="1"/>
      <c r="BWY39" s="1"/>
      <c r="BWZ39" s="1"/>
      <c r="BXA39" s="1"/>
      <c r="BXB39" s="1"/>
      <c r="BXC39" s="1"/>
      <c r="BXD39" s="1"/>
      <c r="BXE39" s="1"/>
      <c r="BXF39" s="1"/>
      <c r="BXG39" s="1"/>
      <c r="BXH39" s="1"/>
      <c r="BXI39" s="1"/>
      <c r="BXJ39" s="1"/>
      <c r="BXK39" s="1"/>
      <c r="BXL39" s="1"/>
      <c r="BXM39" s="1"/>
      <c r="BXN39" s="1"/>
      <c r="BXO39" s="1"/>
      <c r="BXP39" s="1"/>
      <c r="BXQ39" s="1"/>
      <c r="BXR39" s="1"/>
      <c r="BXS39" s="1"/>
      <c r="BXT39" s="1"/>
      <c r="BXU39" s="1"/>
      <c r="BXV39" s="1"/>
      <c r="BXW39" s="1"/>
      <c r="BXX39" s="1"/>
      <c r="BXY39" s="1"/>
      <c r="BXZ39" s="1"/>
      <c r="BYA39" s="1"/>
      <c r="BYB39" s="1"/>
      <c r="BYC39" s="1"/>
      <c r="BYD39" s="1"/>
      <c r="BYE39" s="1"/>
      <c r="BYF39" s="1"/>
      <c r="BYG39" s="1"/>
      <c r="BYH39" s="1"/>
      <c r="BYI39" s="1"/>
      <c r="BYJ39" s="1"/>
      <c r="BYK39" s="1"/>
      <c r="BYL39" s="1"/>
      <c r="BYM39" s="1"/>
      <c r="BYN39" s="1"/>
      <c r="BYO39" s="1"/>
      <c r="BYP39" s="1"/>
      <c r="BYQ39" s="1"/>
      <c r="BYR39" s="1"/>
      <c r="BYS39" s="1"/>
      <c r="BYT39" s="1"/>
      <c r="BYU39" s="1"/>
      <c r="BYV39" s="1"/>
      <c r="BYW39" s="1"/>
      <c r="BYX39" s="1"/>
      <c r="BYY39" s="1"/>
      <c r="BYZ39" s="1"/>
      <c r="BZA39" s="1"/>
      <c r="BZB39" s="1"/>
      <c r="BZC39" s="1"/>
      <c r="BZD39" s="1"/>
      <c r="BZE39" s="1"/>
      <c r="BZF39" s="1"/>
      <c r="BZG39" s="1"/>
      <c r="BZH39" s="1"/>
      <c r="BZI39" s="1"/>
      <c r="BZJ39" s="1"/>
      <c r="BZK39" s="1"/>
      <c r="BZL39" s="1"/>
      <c r="BZM39" s="1"/>
      <c r="BZN39" s="1"/>
      <c r="BZO39" s="1"/>
      <c r="BZP39" s="1"/>
      <c r="BZQ39" s="1"/>
      <c r="BZR39" s="1"/>
      <c r="BZS39" s="1"/>
      <c r="BZT39" s="1"/>
      <c r="BZU39" s="1"/>
      <c r="BZV39" s="1"/>
      <c r="BZW39" s="1"/>
      <c r="BZX39" s="1"/>
      <c r="BZY39" s="1"/>
      <c r="BZZ39" s="1"/>
      <c r="CAA39" s="1"/>
      <c r="CAB39" s="1"/>
      <c r="CAC39" s="1"/>
      <c r="CAD39" s="1"/>
      <c r="CAE39" s="1"/>
      <c r="CAF39" s="1"/>
      <c r="CAG39" s="1"/>
      <c r="CAH39" s="1"/>
      <c r="CAI39" s="1"/>
      <c r="CAJ39" s="1"/>
      <c r="CAK39" s="1"/>
      <c r="CAL39" s="1"/>
      <c r="CAM39" s="1"/>
      <c r="CAN39" s="1"/>
      <c r="CAO39" s="1"/>
      <c r="CAP39" s="1"/>
      <c r="CAQ39" s="1"/>
      <c r="CAR39" s="1"/>
      <c r="CAS39" s="1"/>
      <c r="CAT39" s="1"/>
      <c r="CAU39" s="1"/>
      <c r="CAV39" s="1"/>
      <c r="CAW39" s="1"/>
      <c r="CAX39" s="1"/>
      <c r="CAY39" s="1"/>
      <c r="CAZ39" s="1"/>
      <c r="CBA39" s="1"/>
      <c r="CBB39" s="1"/>
      <c r="CBC39" s="1"/>
      <c r="CBD39" s="1"/>
      <c r="CBE39" s="1"/>
      <c r="CBF39" s="1"/>
      <c r="CBG39" s="1"/>
      <c r="CBH39" s="1"/>
      <c r="CBI39" s="1"/>
      <c r="CBJ39" s="1"/>
      <c r="CBK39" s="1"/>
      <c r="CBL39" s="1"/>
      <c r="CBM39" s="1"/>
      <c r="CBN39" s="1"/>
      <c r="CBO39" s="1"/>
      <c r="CBP39" s="1"/>
      <c r="CBQ39" s="1"/>
      <c r="CBR39" s="1"/>
      <c r="CBS39" s="1"/>
      <c r="CBT39" s="1"/>
      <c r="CBU39" s="1"/>
      <c r="CBV39" s="1"/>
      <c r="CBW39" s="1"/>
      <c r="CBX39" s="1"/>
      <c r="CBY39" s="1"/>
      <c r="CBZ39" s="1"/>
      <c r="CCA39" s="1"/>
      <c r="CCB39" s="1"/>
      <c r="CCC39" s="1"/>
      <c r="CCD39" s="1"/>
      <c r="CCE39" s="1"/>
      <c r="CCF39" s="1"/>
      <c r="CCG39" s="1"/>
      <c r="CCH39" s="1"/>
      <c r="CCI39" s="1"/>
      <c r="CCJ39" s="1"/>
      <c r="CCK39" s="1"/>
      <c r="CCL39" s="1"/>
      <c r="CCM39" s="1"/>
      <c r="CCN39" s="1"/>
      <c r="CCO39" s="1"/>
      <c r="CCP39" s="1"/>
      <c r="CCQ39" s="1"/>
      <c r="CCR39" s="1"/>
      <c r="CCS39" s="1"/>
      <c r="CCT39" s="1"/>
      <c r="CCU39" s="1"/>
      <c r="CCV39" s="1"/>
      <c r="CCW39" s="1"/>
      <c r="CCX39" s="1"/>
      <c r="CCY39" s="1"/>
      <c r="CCZ39" s="1"/>
      <c r="CDA39" s="1"/>
      <c r="CDB39" s="1"/>
      <c r="CDC39" s="1"/>
      <c r="CDD39" s="1"/>
      <c r="CDE39" s="1"/>
      <c r="CDF39" s="1"/>
      <c r="CDG39" s="1"/>
      <c r="CDH39" s="1"/>
      <c r="CDI39" s="1"/>
      <c r="CDJ39" s="1"/>
      <c r="CDK39" s="1"/>
      <c r="CDL39" s="1"/>
      <c r="CDM39" s="1"/>
      <c r="CDN39" s="1"/>
      <c r="CDO39" s="1"/>
      <c r="CDP39" s="1"/>
      <c r="CDQ39" s="1"/>
      <c r="CDR39" s="1"/>
      <c r="CDS39" s="1"/>
      <c r="CDT39" s="1"/>
      <c r="CDU39" s="1"/>
      <c r="CDV39" s="1"/>
      <c r="CDW39" s="1"/>
      <c r="CDX39" s="1"/>
      <c r="CDY39" s="1"/>
      <c r="CDZ39" s="1"/>
      <c r="CEA39" s="1"/>
      <c r="CEB39" s="1"/>
      <c r="CEC39" s="1"/>
      <c r="CED39" s="1"/>
      <c r="CEE39" s="1"/>
      <c r="CEF39" s="1"/>
      <c r="CEG39" s="1"/>
      <c r="CEH39" s="1"/>
      <c r="CEI39" s="1"/>
      <c r="CEJ39" s="1"/>
      <c r="CEK39" s="1"/>
      <c r="CEL39" s="1"/>
      <c r="CEM39" s="1"/>
      <c r="CEN39" s="1"/>
      <c r="CEO39" s="1"/>
      <c r="CEP39" s="1"/>
      <c r="CEQ39" s="1"/>
      <c r="CER39" s="1"/>
      <c r="CES39" s="1"/>
      <c r="CET39" s="1"/>
      <c r="CEU39" s="1"/>
      <c r="CEV39" s="1"/>
      <c r="CEW39" s="1"/>
      <c r="CEX39" s="1"/>
      <c r="CEY39" s="1"/>
      <c r="CEZ39" s="1"/>
      <c r="CFA39" s="1"/>
      <c r="CFB39" s="1"/>
      <c r="CFC39" s="1"/>
      <c r="CFD39" s="1"/>
      <c r="CFE39" s="1"/>
      <c r="CFF39" s="1"/>
      <c r="CFG39" s="1"/>
      <c r="CFH39" s="1"/>
      <c r="CFI39" s="1"/>
      <c r="CFJ39" s="1"/>
      <c r="CFK39" s="1"/>
      <c r="CFL39" s="1"/>
      <c r="CFM39" s="1"/>
      <c r="CFN39" s="1"/>
      <c r="CFO39" s="1"/>
      <c r="CFP39" s="1"/>
      <c r="CFQ39" s="1"/>
      <c r="CFR39" s="1"/>
      <c r="CFS39" s="1"/>
      <c r="CFT39" s="1"/>
      <c r="CFU39" s="1"/>
      <c r="CFV39" s="1"/>
      <c r="CFW39" s="1"/>
      <c r="CFX39" s="1"/>
      <c r="CFY39" s="1"/>
      <c r="CFZ39" s="1"/>
      <c r="CGA39" s="1"/>
      <c r="CGB39" s="1"/>
      <c r="CGC39" s="1"/>
      <c r="CGD39" s="1"/>
      <c r="CGE39" s="1"/>
      <c r="CGF39" s="1"/>
      <c r="CGG39" s="1"/>
      <c r="CGH39" s="1"/>
      <c r="CGI39" s="1"/>
      <c r="CGJ39" s="1"/>
      <c r="CGK39" s="1"/>
      <c r="CGL39" s="1"/>
      <c r="CGM39" s="1"/>
      <c r="CGN39" s="1"/>
      <c r="CGO39" s="1"/>
      <c r="CGP39" s="1"/>
      <c r="CGQ39" s="1"/>
      <c r="CGR39" s="1"/>
      <c r="CGS39" s="1"/>
      <c r="CGT39" s="1"/>
      <c r="CGU39" s="1"/>
      <c r="CGV39" s="1"/>
      <c r="CGW39" s="1"/>
      <c r="CGX39" s="1"/>
      <c r="CGY39" s="1"/>
      <c r="CGZ39" s="1"/>
      <c r="CHA39" s="1"/>
      <c r="CHB39" s="1"/>
      <c r="CHC39" s="1"/>
      <c r="CHD39" s="1"/>
      <c r="CHE39" s="1"/>
      <c r="CHF39" s="1"/>
      <c r="CHG39" s="1"/>
      <c r="CHH39" s="1"/>
      <c r="CHI39" s="1"/>
      <c r="CHJ39" s="1"/>
      <c r="CHK39" s="1"/>
      <c r="CHL39" s="1"/>
      <c r="CHM39" s="1"/>
      <c r="CHN39" s="1"/>
      <c r="CHO39" s="1"/>
      <c r="CHP39" s="1"/>
      <c r="CHQ39" s="1"/>
      <c r="CHR39" s="1"/>
      <c r="CHS39" s="1"/>
      <c r="CHT39" s="1"/>
      <c r="CHU39" s="1"/>
      <c r="CHV39" s="1"/>
      <c r="CHW39" s="1"/>
      <c r="CHX39" s="1"/>
      <c r="CHY39" s="1"/>
      <c r="CHZ39" s="1"/>
      <c r="CIA39" s="1"/>
      <c r="CIB39" s="1"/>
      <c r="CIC39" s="1"/>
      <c r="CID39" s="1"/>
      <c r="CIE39" s="1"/>
      <c r="CIF39" s="1"/>
      <c r="CIG39" s="1"/>
      <c r="CIH39" s="1"/>
      <c r="CII39" s="1"/>
      <c r="CIJ39" s="1"/>
      <c r="CIK39" s="1"/>
      <c r="CIL39" s="1"/>
      <c r="CIM39" s="1"/>
      <c r="CIN39" s="1"/>
      <c r="CIO39" s="1"/>
      <c r="CIP39" s="1"/>
      <c r="CIQ39" s="1"/>
      <c r="CIR39" s="1"/>
      <c r="CIS39" s="1"/>
      <c r="CIT39" s="1"/>
      <c r="CIU39" s="1"/>
      <c r="CIV39" s="1"/>
      <c r="CIW39" s="1"/>
      <c r="CIX39" s="1"/>
      <c r="CIY39" s="1"/>
      <c r="CIZ39" s="1"/>
      <c r="CJA39" s="1"/>
      <c r="CJB39" s="1"/>
      <c r="CJC39" s="1"/>
      <c r="CJD39" s="1"/>
      <c r="CJE39" s="1"/>
      <c r="CJF39" s="1"/>
      <c r="CJG39" s="1"/>
      <c r="CJH39" s="1"/>
      <c r="CJI39" s="1"/>
      <c r="CJJ39" s="1"/>
      <c r="CJK39" s="1"/>
      <c r="CJL39" s="1"/>
      <c r="CJM39" s="1"/>
      <c r="CJN39" s="1"/>
      <c r="CJO39" s="1"/>
      <c r="CJP39" s="1"/>
      <c r="CJQ39" s="1"/>
      <c r="CJR39" s="1"/>
      <c r="CJS39" s="1"/>
      <c r="CJT39" s="1"/>
      <c r="CJU39" s="1"/>
      <c r="CJV39" s="1"/>
      <c r="CJW39" s="1"/>
      <c r="CJX39" s="1"/>
      <c r="CJY39" s="1"/>
      <c r="CJZ39" s="1"/>
      <c r="CKA39" s="1"/>
      <c r="CKB39" s="1"/>
      <c r="CKC39" s="1"/>
      <c r="CKD39" s="1"/>
      <c r="CKE39" s="1"/>
      <c r="CKF39" s="1"/>
      <c r="CKG39" s="1"/>
      <c r="CKH39" s="1"/>
      <c r="CKI39" s="1"/>
      <c r="CKJ39" s="1"/>
      <c r="CKK39" s="1"/>
      <c r="CKL39" s="1"/>
      <c r="CKM39" s="1"/>
      <c r="CKN39" s="1"/>
      <c r="CKO39" s="1"/>
      <c r="CKP39" s="1"/>
      <c r="CKQ39" s="1"/>
      <c r="CKR39" s="1"/>
      <c r="CKS39" s="1"/>
      <c r="CKT39" s="1"/>
      <c r="CKU39" s="1"/>
      <c r="CKV39" s="1"/>
      <c r="CKW39" s="1"/>
      <c r="CKX39" s="1"/>
      <c r="CKY39" s="1"/>
      <c r="CKZ39" s="1"/>
      <c r="CLA39" s="1"/>
      <c r="CLB39" s="1"/>
      <c r="CLC39" s="1"/>
      <c r="CLD39" s="1"/>
      <c r="CLE39" s="1"/>
      <c r="CLF39" s="1"/>
      <c r="CLG39" s="1"/>
      <c r="CLH39" s="1"/>
      <c r="CLI39" s="1"/>
      <c r="CLJ39" s="1"/>
      <c r="CLK39" s="1"/>
      <c r="CLL39" s="1"/>
      <c r="CLM39" s="1"/>
      <c r="CLN39" s="1"/>
      <c r="CLO39" s="1"/>
      <c r="CLP39" s="1"/>
      <c r="CLQ39" s="1"/>
      <c r="CLR39" s="1"/>
      <c r="CLS39" s="1"/>
      <c r="CLT39" s="1"/>
      <c r="CLU39" s="1"/>
      <c r="CLV39" s="1"/>
      <c r="CLW39" s="1"/>
      <c r="CLX39" s="1"/>
      <c r="CLY39" s="1"/>
      <c r="CLZ39" s="1"/>
      <c r="CMA39" s="1"/>
      <c r="CMB39" s="1"/>
      <c r="CMC39" s="1"/>
      <c r="CMD39" s="1"/>
      <c r="CME39" s="1"/>
      <c r="CMF39" s="1"/>
      <c r="CMG39" s="1"/>
      <c r="CMH39" s="1"/>
      <c r="CMI39" s="1"/>
      <c r="CMJ39" s="1"/>
      <c r="CMK39" s="1"/>
      <c r="CML39" s="1"/>
      <c r="CMM39" s="1"/>
      <c r="CMN39" s="1"/>
      <c r="CMO39" s="1"/>
      <c r="CMP39" s="1"/>
      <c r="CMQ39" s="1"/>
      <c r="CMR39" s="1"/>
      <c r="CMS39" s="1"/>
      <c r="CMT39" s="1"/>
      <c r="CMU39" s="1"/>
      <c r="CMV39" s="1"/>
      <c r="CMW39" s="1"/>
      <c r="CMX39" s="1"/>
      <c r="CMY39" s="1"/>
      <c r="CMZ39" s="1"/>
      <c r="CNA39" s="1"/>
      <c r="CNB39" s="1"/>
      <c r="CNC39" s="1"/>
      <c r="CND39" s="1"/>
      <c r="CNE39" s="1"/>
      <c r="CNF39" s="1"/>
      <c r="CNG39" s="1"/>
      <c r="CNH39" s="1"/>
      <c r="CNI39" s="1"/>
      <c r="CNJ39" s="1"/>
      <c r="CNK39" s="1"/>
      <c r="CNL39" s="1"/>
      <c r="CNM39" s="1"/>
      <c r="CNN39" s="1"/>
      <c r="CNO39" s="1"/>
      <c r="CNP39" s="1"/>
      <c r="CNQ39" s="1"/>
      <c r="CNR39" s="1"/>
      <c r="CNS39" s="1"/>
      <c r="CNT39" s="1"/>
      <c r="CNU39" s="1"/>
      <c r="CNV39" s="1"/>
      <c r="CNW39" s="1"/>
      <c r="CNX39" s="1"/>
      <c r="CNY39" s="1"/>
      <c r="CNZ39" s="1"/>
      <c r="COA39" s="1"/>
      <c r="COB39" s="1"/>
      <c r="COC39" s="1"/>
      <c r="COD39" s="1"/>
      <c r="COE39" s="1"/>
      <c r="COF39" s="1"/>
      <c r="COG39" s="1"/>
      <c r="COH39" s="1"/>
      <c r="COI39" s="1"/>
      <c r="COJ39" s="1"/>
      <c r="COK39" s="1"/>
      <c r="COL39" s="1"/>
      <c r="COM39" s="1"/>
      <c r="CON39" s="1"/>
      <c r="COO39" s="1"/>
      <c r="COP39" s="1"/>
      <c r="COQ39" s="1"/>
      <c r="COR39" s="1"/>
      <c r="COS39" s="1"/>
      <c r="COT39" s="1"/>
      <c r="COU39" s="1"/>
      <c r="COV39" s="1"/>
      <c r="COW39" s="1"/>
      <c r="COX39" s="1"/>
      <c r="COY39" s="1"/>
      <c r="COZ39" s="1"/>
      <c r="CPA39" s="1"/>
      <c r="CPB39" s="1"/>
      <c r="CPC39" s="1"/>
      <c r="CPD39" s="1"/>
      <c r="CPE39" s="1"/>
      <c r="CPF39" s="1"/>
      <c r="CPG39" s="1"/>
      <c r="CPH39" s="1"/>
      <c r="CPI39" s="1"/>
      <c r="CPJ39" s="1"/>
      <c r="CPK39" s="1"/>
      <c r="CPL39" s="1"/>
      <c r="CPM39" s="1"/>
      <c r="CPN39" s="1"/>
      <c r="CPO39" s="1"/>
      <c r="CPP39" s="1"/>
      <c r="CPQ39" s="1"/>
      <c r="CPR39" s="1"/>
      <c r="CPS39" s="1"/>
      <c r="CPT39" s="1"/>
      <c r="CPU39" s="1"/>
      <c r="CPV39" s="1"/>
      <c r="CPW39" s="1"/>
      <c r="CPX39" s="1"/>
      <c r="CPY39" s="1"/>
      <c r="CPZ39" s="1"/>
      <c r="CQA39" s="1"/>
      <c r="CQB39" s="1"/>
      <c r="CQC39" s="1"/>
      <c r="CQD39" s="1"/>
      <c r="CQE39" s="1"/>
      <c r="CQF39" s="1"/>
      <c r="CQG39" s="1"/>
      <c r="CQH39" s="1"/>
      <c r="CQI39" s="1"/>
      <c r="CQJ39" s="1"/>
      <c r="CQK39" s="1"/>
      <c r="CQL39" s="1"/>
      <c r="CQM39" s="1"/>
      <c r="CQN39" s="1"/>
      <c r="CQO39" s="1"/>
      <c r="CQP39" s="1"/>
      <c r="CQQ39" s="1"/>
      <c r="CQR39" s="1"/>
      <c r="CQS39" s="1"/>
      <c r="CQT39" s="1"/>
      <c r="CQU39" s="1"/>
      <c r="CQV39" s="1"/>
      <c r="CQW39" s="1"/>
      <c r="CQX39" s="1"/>
      <c r="CQY39" s="1"/>
      <c r="CQZ39" s="1"/>
      <c r="CRA39" s="1"/>
      <c r="CRB39" s="1"/>
      <c r="CRC39" s="1"/>
      <c r="CRD39" s="1"/>
      <c r="CRE39" s="1"/>
      <c r="CRF39" s="1"/>
      <c r="CRG39" s="1"/>
      <c r="CRH39" s="1"/>
      <c r="CRI39" s="1"/>
      <c r="CRJ39" s="1"/>
      <c r="CRK39" s="1"/>
      <c r="CRL39" s="1"/>
      <c r="CRM39" s="1"/>
      <c r="CRN39" s="1"/>
      <c r="CRO39" s="1"/>
      <c r="CRP39" s="1"/>
      <c r="CRQ39" s="1"/>
      <c r="CRR39" s="1"/>
      <c r="CRS39" s="1"/>
      <c r="CRT39" s="1"/>
      <c r="CRU39" s="1"/>
      <c r="CRV39" s="1"/>
      <c r="CRW39" s="1"/>
      <c r="CRX39" s="1"/>
      <c r="CRY39" s="1"/>
      <c r="CRZ39" s="1"/>
      <c r="CSA39" s="1"/>
      <c r="CSB39" s="1"/>
      <c r="CSC39" s="1"/>
      <c r="CSD39" s="1"/>
      <c r="CSE39" s="1"/>
      <c r="CSF39" s="1"/>
      <c r="CSG39" s="1"/>
      <c r="CSH39" s="1"/>
      <c r="CSI39" s="1"/>
      <c r="CSJ39" s="1"/>
      <c r="CSK39" s="1"/>
      <c r="CSL39" s="1"/>
      <c r="CSM39" s="1"/>
      <c r="CSN39" s="1"/>
      <c r="CSO39" s="1"/>
      <c r="CSP39" s="1"/>
      <c r="CSQ39" s="1"/>
      <c r="CSR39" s="1"/>
      <c r="CSS39" s="1"/>
      <c r="CST39" s="1"/>
      <c r="CSU39" s="1"/>
      <c r="CSV39" s="1"/>
      <c r="CSW39" s="1"/>
      <c r="CSX39" s="1"/>
      <c r="CSY39" s="1"/>
      <c r="CSZ39" s="1"/>
      <c r="CTA39" s="1"/>
      <c r="CTB39" s="1"/>
      <c r="CTC39" s="1"/>
      <c r="CTD39" s="1"/>
      <c r="CTE39" s="1"/>
      <c r="CTF39" s="1"/>
      <c r="CTG39" s="1"/>
      <c r="CTH39" s="1"/>
      <c r="CTI39" s="1"/>
      <c r="CTJ39" s="1"/>
      <c r="CTK39" s="1"/>
      <c r="CTL39" s="1"/>
      <c r="CTM39" s="1"/>
      <c r="CTN39" s="1"/>
      <c r="CTO39" s="1"/>
      <c r="CTP39" s="1"/>
      <c r="CTQ39" s="1"/>
      <c r="CTR39" s="1"/>
      <c r="CTS39" s="1"/>
      <c r="CTT39" s="1"/>
      <c r="CTU39" s="1"/>
      <c r="CTV39" s="1"/>
      <c r="CTW39" s="1"/>
      <c r="CTX39" s="1"/>
      <c r="CTY39" s="1"/>
      <c r="CTZ39" s="1"/>
      <c r="CUA39" s="1"/>
      <c r="CUB39" s="1"/>
      <c r="CUC39" s="1"/>
      <c r="CUD39" s="1"/>
      <c r="CUE39" s="1"/>
      <c r="CUF39" s="1"/>
      <c r="CUG39" s="1"/>
      <c r="CUH39" s="1"/>
      <c r="CUI39" s="1"/>
      <c r="CUJ39" s="1"/>
      <c r="CUK39" s="1"/>
      <c r="CUL39" s="1"/>
      <c r="CUM39" s="1"/>
      <c r="CUN39" s="1"/>
      <c r="CUO39" s="1"/>
      <c r="CUP39" s="1"/>
      <c r="CUQ39" s="1"/>
      <c r="CUR39" s="1"/>
      <c r="CUS39" s="1"/>
      <c r="CUT39" s="1"/>
      <c r="CUU39" s="1"/>
      <c r="CUV39" s="1"/>
      <c r="CUW39" s="1"/>
      <c r="CUX39" s="1"/>
      <c r="CUY39" s="1"/>
      <c r="CUZ39" s="1"/>
      <c r="CVA39" s="1"/>
      <c r="CVB39" s="1"/>
      <c r="CVC39" s="1"/>
      <c r="CVD39" s="1"/>
      <c r="CVE39" s="1"/>
      <c r="CVF39" s="1"/>
      <c r="CVG39" s="1"/>
      <c r="CVH39" s="1"/>
      <c r="CVI39" s="1"/>
      <c r="CVJ39" s="1"/>
      <c r="CVK39" s="1"/>
      <c r="CVL39" s="1"/>
      <c r="CVM39" s="1"/>
      <c r="CVN39" s="1"/>
      <c r="CVO39" s="1"/>
      <c r="CVP39" s="1"/>
      <c r="CVQ39" s="1"/>
      <c r="CVR39" s="1"/>
      <c r="CVS39" s="1"/>
      <c r="CVT39" s="1"/>
      <c r="CVU39" s="1"/>
      <c r="CVV39" s="1"/>
      <c r="CVW39" s="1"/>
      <c r="CVX39" s="1"/>
      <c r="CVY39" s="1"/>
      <c r="CVZ39" s="1"/>
      <c r="CWA39" s="1"/>
      <c r="CWB39" s="1"/>
      <c r="CWC39" s="1"/>
      <c r="CWD39" s="1"/>
      <c r="CWE39" s="1"/>
      <c r="CWF39" s="1"/>
      <c r="CWG39" s="1"/>
      <c r="CWH39" s="1"/>
      <c r="CWI39" s="1"/>
      <c r="CWJ39" s="1"/>
      <c r="CWK39" s="1"/>
      <c r="CWL39" s="1"/>
      <c r="CWM39" s="1"/>
      <c r="CWN39" s="1"/>
      <c r="CWO39" s="1"/>
      <c r="CWP39" s="1"/>
      <c r="CWQ39" s="1"/>
      <c r="CWR39" s="1"/>
      <c r="CWS39" s="1"/>
      <c r="CWT39" s="1"/>
      <c r="CWU39" s="1"/>
      <c r="CWV39" s="1"/>
      <c r="CWW39" s="1"/>
      <c r="CWX39" s="1"/>
      <c r="CWY39" s="1"/>
      <c r="CWZ39" s="1"/>
      <c r="CXA39" s="1"/>
      <c r="CXB39" s="1"/>
      <c r="CXC39" s="1"/>
      <c r="CXD39" s="1"/>
      <c r="CXE39" s="1"/>
      <c r="CXF39" s="1"/>
      <c r="CXG39" s="1"/>
      <c r="CXH39" s="1"/>
      <c r="CXI39" s="1"/>
      <c r="CXJ39" s="1"/>
      <c r="CXK39" s="1"/>
      <c r="CXL39" s="1"/>
      <c r="CXM39" s="1"/>
      <c r="CXN39" s="1"/>
      <c r="CXO39" s="1"/>
      <c r="CXP39" s="1"/>
      <c r="CXQ39" s="1"/>
      <c r="CXR39" s="1"/>
      <c r="CXS39" s="1"/>
      <c r="CXT39" s="1"/>
      <c r="CXU39" s="1"/>
      <c r="CXV39" s="1"/>
      <c r="CXW39" s="1"/>
      <c r="CXX39" s="1"/>
      <c r="CXY39" s="1"/>
      <c r="CXZ39" s="1"/>
      <c r="CYA39" s="1"/>
      <c r="CYB39" s="1"/>
      <c r="CYC39" s="1"/>
      <c r="CYD39" s="1"/>
      <c r="CYE39" s="1"/>
      <c r="CYF39" s="1"/>
      <c r="CYG39" s="1"/>
      <c r="CYH39" s="1"/>
      <c r="CYI39" s="1"/>
      <c r="CYJ39" s="1"/>
      <c r="CYK39" s="1"/>
      <c r="CYL39" s="1"/>
      <c r="CYM39" s="1"/>
      <c r="CYN39" s="1"/>
      <c r="CYO39" s="1"/>
      <c r="CYP39" s="1"/>
      <c r="CYQ39" s="1"/>
      <c r="CYR39" s="1"/>
      <c r="CYS39" s="1"/>
      <c r="CYT39" s="1"/>
      <c r="CYU39" s="1"/>
      <c r="CYV39" s="1"/>
      <c r="CYW39" s="1"/>
      <c r="CYX39" s="1"/>
      <c r="CYY39" s="1"/>
      <c r="CYZ39" s="1"/>
      <c r="CZA39" s="1"/>
      <c r="CZB39" s="1"/>
      <c r="CZC39" s="1"/>
      <c r="CZD39" s="1"/>
      <c r="CZE39" s="1"/>
      <c r="CZF39" s="1"/>
      <c r="CZG39" s="1"/>
      <c r="CZH39" s="1"/>
      <c r="CZI39" s="1"/>
      <c r="CZJ39" s="1"/>
      <c r="CZK39" s="1"/>
      <c r="CZL39" s="1"/>
      <c r="CZM39" s="1"/>
      <c r="CZN39" s="1"/>
      <c r="CZO39" s="1"/>
      <c r="CZP39" s="1"/>
      <c r="CZQ39" s="1"/>
      <c r="CZR39" s="1"/>
      <c r="CZS39" s="1"/>
      <c r="CZT39" s="1"/>
      <c r="CZU39" s="1"/>
      <c r="CZV39" s="1"/>
      <c r="CZW39" s="1"/>
      <c r="CZX39" s="1"/>
      <c r="CZY39" s="1"/>
      <c r="CZZ39" s="1"/>
      <c r="DAA39" s="1"/>
      <c r="DAB39" s="1"/>
      <c r="DAC39" s="1"/>
      <c r="DAD39" s="1"/>
      <c r="DAE39" s="1"/>
      <c r="DAF39" s="1"/>
      <c r="DAG39" s="1"/>
      <c r="DAH39" s="1"/>
      <c r="DAI39" s="1"/>
      <c r="DAJ39" s="1"/>
      <c r="DAK39" s="1"/>
      <c r="DAL39" s="1"/>
      <c r="DAM39" s="1"/>
      <c r="DAN39" s="1"/>
      <c r="DAO39" s="1"/>
      <c r="DAP39" s="1"/>
      <c r="DAQ39" s="1"/>
      <c r="DAR39" s="1"/>
      <c r="DAS39" s="1"/>
      <c r="DAT39" s="1"/>
      <c r="DAU39" s="1"/>
      <c r="DAV39" s="1"/>
      <c r="DAW39" s="1"/>
      <c r="DAX39" s="1"/>
      <c r="DAY39" s="1"/>
      <c r="DAZ39" s="1"/>
      <c r="DBA39" s="1"/>
      <c r="DBB39" s="1"/>
      <c r="DBC39" s="1"/>
      <c r="DBD39" s="1"/>
      <c r="DBE39" s="1"/>
      <c r="DBF39" s="1"/>
      <c r="DBG39" s="1"/>
      <c r="DBH39" s="1"/>
      <c r="DBI39" s="1"/>
      <c r="DBJ39" s="1"/>
      <c r="DBK39" s="1"/>
      <c r="DBL39" s="1"/>
      <c r="DBM39" s="1"/>
      <c r="DBN39" s="1"/>
      <c r="DBO39" s="1"/>
      <c r="DBP39" s="1"/>
      <c r="DBQ39" s="1"/>
      <c r="DBR39" s="1"/>
      <c r="DBS39" s="1"/>
      <c r="DBT39" s="1"/>
      <c r="DBU39" s="1"/>
      <c r="DBV39" s="1"/>
      <c r="DBW39" s="1"/>
      <c r="DBX39" s="1"/>
      <c r="DBY39" s="1"/>
      <c r="DBZ39" s="1"/>
      <c r="DCA39" s="1"/>
      <c r="DCB39" s="1"/>
      <c r="DCC39" s="1"/>
      <c r="DCD39" s="1"/>
      <c r="DCE39" s="1"/>
      <c r="DCF39" s="1"/>
      <c r="DCG39" s="1"/>
      <c r="DCH39" s="1"/>
      <c r="DCI39" s="1"/>
      <c r="DCJ39" s="1"/>
      <c r="DCK39" s="1"/>
      <c r="DCL39" s="1"/>
      <c r="DCM39" s="1"/>
      <c r="DCN39" s="1"/>
      <c r="DCO39" s="1"/>
      <c r="DCP39" s="1"/>
      <c r="DCQ39" s="1"/>
      <c r="DCR39" s="1"/>
      <c r="DCS39" s="1"/>
      <c r="DCT39" s="1"/>
      <c r="DCU39" s="1"/>
      <c r="DCV39" s="1"/>
      <c r="DCW39" s="1"/>
      <c r="DCX39" s="1"/>
      <c r="DCY39" s="1"/>
      <c r="DCZ39" s="1"/>
      <c r="DDA39" s="1"/>
      <c r="DDB39" s="1"/>
      <c r="DDC39" s="1"/>
      <c r="DDD39" s="1"/>
      <c r="DDE39" s="1"/>
      <c r="DDF39" s="1"/>
      <c r="DDG39" s="1"/>
      <c r="DDH39" s="1"/>
      <c r="DDI39" s="1"/>
      <c r="DDJ39" s="1"/>
      <c r="DDK39" s="1"/>
      <c r="DDL39" s="1"/>
      <c r="DDM39" s="1"/>
      <c r="DDN39" s="1"/>
      <c r="DDO39" s="1"/>
      <c r="DDP39" s="1"/>
      <c r="DDQ39" s="1"/>
      <c r="DDR39" s="1"/>
      <c r="DDS39" s="1"/>
      <c r="DDT39" s="1"/>
      <c r="DDU39" s="1"/>
      <c r="DDV39" s="1"/>
      <c r="DDW39" s="1"/>
      <c r="DDX39" s="1"/>
      <c r="DDY39" s="1"/>
      <c r="DDZ39" s="1"/>
      <c r="DEA39" s="1"/>
      <c r="DEB39" s="1"/>
      <c r="DEC39" s="1"/>
      <c r="DED39" s="1"/>
      <c r="DEE39" s="1"/>
      <c r="DEF39" s="1"/>
      <c r="DEG39" s="1"/>
      <c r="DEH39" s="1"/>
      <c r="DEI39" s="1"/>
      <c r="DEJ39" s="1"/>
      <c r="DEK39" s="1"/>
      <c r="DEL39" s="1"/>
      <c r="DEM39" s="1"/>
      <c r="DEN39" s="1"/>
      <c r="DEO39" s="1"/>
      <c r="DEP39" s="1"/>
      <c r="DEQ39" s="1"/>
      <c r="DER39" s="1"/>
      <c r="DES39" s="1"/>
      <c r="DET39" s="1"/>
      <c r="DEU39" s="1"/>
      <c r="DEV39" s="1"/>
      <c r="DEW39" s="1"/>
      <c r="DEX39" s="1"/>
      <c r="DEY39" s="1"/>
      <c r="DEZ39" s="1"/>
      <c r="DFA39" s="1"/>
      <c r="DFB39" s="1"/>
      <c r="DFC39" s="1"/>
      <c r="DFD39" s="1"/>
      <c r="DFE39" s="1"/>
      <c r="DFF39" s="1"/>
      <c r="DFG39" s="1"/>
      <c r="DFH39" s="1"/>
      <c r="DFI39" s="1"/>
      <c r="DFJ39" s="1"/>
      <c r="DFK39" s="1"/>
      <c r="DFL39" s="1"/>
      <c r="DFM39" s="1"/>
      <c r="DFN39" s="1"/>
      <c r="DFO39" s="1"/>
      <c r="DFP39" s="1"/>
      <c r="DFQ39" s="1"/>
      <c r="DFR39" s="1"/>
      <c r="DFS39" s="1"/>
      <c r="DFT39" s="1"/>
      <c r="DFU39" s="1"/>
      <c r="DFV39" s="1"/>
      <c r="DFW39" s="1"/>
      <c r="DFX39" s="1"/>
      <c r="DFY39" s="1"/>
      <c r="DFZ39" s="1"/>
      <c r="DGA39" s="1"/>
      <c r="DGB39" s="1"/>
      <c r="DGC39" s="1"/>
      <c r="DGD39" s="1"/>
      <c r="DGE39" s="1"/>
      <c r="DGF39" s="1"/>
      <c r="DGG39" s="1"/>
      <c r="DGH39" s="1"/>
      <c r="DGI39" s="1"/>
      <c r="DGJ39" s="1"/>
      <c r="DGK39" s="1"/>
      <c r="DGL39" s="1"/>
      <c r="DGM39" s="1"/>
      <c r="DGN39" s="1"/>
      <c r="DGO39" s="1"/>
      <c r="DGP39" s="1"/>
      <c r="DGQ39" s="1"/>
      <c r="DGR39" s="1"/>
      <c r="DGS39" s="1"/>
      <c r="DGT39" s="1"/>
      <c r="DGU39" s="1"/>
      <c r="DGV39" s="1"/>
      <c r="DGW39" s="1"/>
      <c r="DGX39" s="1"/>
      <c r="DGY39" s="1"/>
      <c r="DGZ39" s="1"/>
      <c r="DHA39" s="1"/>
      <c r="DHB39" s="1"/>
      <c r="DHC39" s="1"/>
      <c r="DHD39" s="1"/>
      <c r="DHE39" s="1"/>
      <c r="DHF39" s="1"/>
      <c r="DHG39" s="1"/>
      <c r="DHH39" s="1"/>
      <c r="DHI39" s="1"/>
      <c r="DHJ39" s="1"/>
      <c r="DHK39" s="1"/>
      <c r="DHL39" s="1"/>
      <c r="DHM39" s="1"/>
      <c r="DHN39" s="1"/>
      <c r="DHO39" s="1"/>
      <c r="DHP39" s="1"/>
      <c r="DHQ39" s="1"/>
      <c r="DHR39" s="1"/>
      <c r="DHS39" s="1"/>
      <c r="DHT39" s="1"/>
      <c r="DHU39" s="1"/>
      <c r="DHV39" s="1"/>
      <c r="DHW39" s="1"/>
      <c r="DHX39" s="1"/>
      <c r="DHY39" s="1"/>
      <c r="DHZ39" s="1"/>
      <c r="DIA39" s="1"/>
      <c r="DIB39" s="1"/>
      <c r="DIC39" s="1"/>
      <c r="DID39" s="1"/>
      <c r="DIE39" s="1"/>
      <c r="DIF39" s="1"/>
      <c r="DIG39" s="1"/>
      <c r="DIH39" s="1"/>
      <c r="DII39" s="1"/>
      <c r="DIJ39" s="1"/>
      <c r="DIK39" s="1"/>
      <c r="DIL39" s="1"/>
      <c r="DIM39" s="1"/>
      <c r="DIN39" s="1"/>
      <c r="DIO39" s="1"/>
      <c r="DIP39" s="1"/>
      <c r="DIQ39" s="1"/>
      <c r="DIR39" s="1"/>
      <c r="DIS39" s="1"/>
      <c r="DIT39" s="1"/>
      <c r="DIU39" s="1"/>
      <c r="DIV39" s="1"/>
      <c r="DIW39" s="1"/>
      <c r="DIX39" s="1"/>
      <c r="DIY39" s="1"/>
      <c r="DIZ39" s="1"/>
      <c r="DJA39" s="1"/>
      <c r="DJB39" s="1"/>
      <c r="DJC39" s="1"/>
      <c r="DJD39" s="1"/>
      <c r="DJE39" s="1"/>
      <c r="DJF39" s="1"/>
      <c r="DJG39" s="1"/>
      <c r="DJH39" s="1"/>
      <c r="DJI39" s="1"/>
      <c r="DJJ39" s="1"/>
      <c r="DJK39" s="1"/>
      <c r="DJL39" s="1"/>
      <c r="DJM39" s="1"/>
      <c r="DJN39" s="1"/>
      <c r="DJO39" s="1"/>
      <c r="DJP39" s="1"/>
      <c r="DJQ39" s="1"/>
      <c r="DJR39" s="1"/>
      <c r="DJS39" s="1"/>
      <c r="DJT39" s="1"/>
      <c r="DJU39" s="1"/>
      <c r="DJV39" s="1"/>
      <c r="DJW39" s="1"/>
      <c r="DJX39" s="1"/>
      <c r="DJY39" s="1"/>
      <c r="DJZ39" s="1"/>
      <c r="DKA39" s="1"/>
      <c r="DKB39" s="1"/>
      <c r="DKC39" s="1"/>
      <c r="DKD39" s="1"/>
      <c r="DKE39" s="1"/>
      <c r="DKF39" s="1"/>
      <c r="DKG39" s="1"/>
      <c r="DKH39" s="1"/>
      <c r="DKI39" s="1"/>
      <c r="DKJ39" s="1"/>
      <c r="DKK39" s="1"/>
      <c r="DKL39" s="1"/>
      <c r="DKM39" s="1"/>
      <c r="DKN39" s="1"/>
      <c r="DKO39" s="1"/>
      <c r="DKP39" s="1"/>
      <c r="DKQ39" s="1"/>
      <c r="DKR39" s="1"/>
      <c r="DKS39" s="1"/>
      <c r="DKT39" s="1"/>
      <c r="DKU39" s="1"/>
      <c r="DKV39" s="1"/>
      <c r="DKW39" s="1"/>
      <c r="DKX39" s="1"/>
      <c r="DKY39" s="1"/>
      <c r="DKZ39" s="1"/>
      <c r="DLA39" s="1"/>
      <c r="DLB39" s="1"/>
      <c r="DLC39" s="1"/>
      <c r="DLD39" s="1"/>
      <c r="DLE39" s="1"/>
      <c r="DLF39" s="1"/>
      <c r="DLG39" s="1"/>
      <c r="DLH39" s="1"/>
      <c r="DLI39" s="1"/>
      <c r="DLJ39" s="1"/>
      <c r="DLK39" s="1"/>
      <c r="DLL39" s="1"/>
      <c r="DLM39" s="1"/>
      <c r="DLN39" s="1"/>
      <c r="DLO39" s="1"/>
      <c r="DLP39" s="1"/>
      <c r="DLQ39" s="1"/>
      <c r="DLR39" s="1"/>
      <c r="DLS39" s="1"/>
      <c r="DLT39" s="1"/>
      <c r="DLU39" s="1"/>
      <c r="DLV39" s="1"/>
      <c r="DLW39" s="1"/>
      <c r="DLX39" s="1"/>
      <c r="DLY39" s="1"/>
      <c r="DLZ39" s="1"/>
      <c r="DMA39" s="1"/>
      <c r="DMB39" s="1"/>
      <c r="DMC39" s="1"/>
      <c r="DMD39" s="1"/>
      <c r="DME39" s="1"/>
      <c r="DMF39" s="1"/>
      <c r="DMG39" s="1"/>
      <c r="DMH39" s="1"/>
      <c r="DMI39" s="1"/>
      <c r="DMJ39" s="1"/>
      <c r="DMK39" s="1"/>
      <c r="DML39" s="1"/>
      <c r="DMM39" s="1"/>
      <c r="DMN39" s="1"/>
      <c r="DMO39" s="1"/>
      <c r="DMP39" s="1"/>
      <c r="DMQ39" s="1"/>
      <c r="DMR39" s="1"/>
      <c r="DMS39" s="1"/>
      <c r="DMT39" s="1"/>
      <c r="DMU39" s="1"/>
      <c r="DMV39" s="1"/>
      <c r="DMW39" s="1"/>
      <c r="DMX39" s="1"/>
      <c r="DMY39" s="1"/>
      <c r="DMZ39" s="1"/>
      <c r="DNA39" s="1"/>
      <c r="DNB39" s="1"/>
      <c r="DNC39" s="1"/>
      <c r="DND39" s="1"/>
      <c r="DNE39" s="1"/>
      <c r="DNF39" s="1"/>
      <c r="DNG39" s="1"/>
      <c r="DNH39" s="1"/>
      <c r="DNI39" s="1"/>
      <c r="DNJ39" s="1"/>
      <c r="DNK39" s="1"/>
      <c r="DNL39" s="1"/>
      <c r="DNM39" s="1"/>
      <c r="DNN39" s="1"/>
      <c r="DNO39" s="1"/>
      <c r="DNP39" s="1"/>
      <c r="DNQ39" s="1"/>
      <c r="DNR39" s="1"/>
      <c r="DNS39" s="1"/>
      <c r="DNT39" s="1"/>
      <c r="DNU39" s="1"/>
      <c r="DNV39" s="1"/>
      <c r="DNW39" s="1"/>
      <c r="DNX39" s="1"/>
      <c r="DNY39" s="1"/>
      <c r="DNZ39" s="1"/>
      <c r="DOA39" s="1"/>
      <c r="DOB39" s="1"/>
      <c r="DOC39" s="1"/>
      <c r="DOD39" s="1"/>
      <c r="DOE39" s="1"/>
      <c r="DOF39" s="1"/>
      <c r="DOG39" s="1"/>
      <c r="DOH39" s="1"/>
      <c r="DOI39" s="1"/>
      <c r="DOJ39" s="1"/>
      <c r="DOK39" s="1"/>
      <c r="DOL39" s="1"/>
      <c r="DOM39" s="1"/>
      <c r="DON39" s="1"/>
      <c r="DOO39" s="1"/>
      <c r="DOP39" s="1"/>
      <c r="DOQ39" s="1"/>
      <c r="DOR39" s="1"/>
      <c r="DOS39" s="1"/>
      <c r="DOT39" s="1"/>
      <c r="DOU39" s="1"/>
      <c r="DOV39" s="1"/>
      <c r="DOW39" s="1"/>
      <c r="DOX39" s="1"/>
      <c r="DOY39" s="1"/>
      <c r="DOZ39" s="1"/>
      <c r="DPA39" s="1"/>
      <c r="DPB39" s="1"/>
      <c r="DPC39" s="1"/>
      <c r="DPD39" s="1"/>
      <c r="DPE39" s="1"/>
      <c r="DPF39" s="1"/>
      <c r="DPG39" s="1"/>
      <c r="DPH39" s="1"/>
      <c r="DPI39" s="1"/>
      <c r="DPJ39" s="1"/>
      <c r="DPK39" s="1"/>
      <c r="DPL39" s="1"/>
      <c r="DPM39" s="1"/>
      <c r="DPN39" s="1"/>
      <c r="DPO39" s="1"/>
      <c r="DPP39" s="1"/>
      <c r="DPQ39" s="1"/>
      <c r="DPR39" s="1"/>
      <c r="DPS39" s="1"/>
      <c r="DPT39" s="1"/>
      <c r="DPU39" s="1"/>
      <c r="DPV39" s="1"/>
      <c r="DPW39" s="1"/>
      <c r="DPX39" s="1"/>
      <c r="DPY39" s="1"/>
      <c r="DPZ39" s="1"/>
      <c r="DQA39" s="1"/>
      <c r="DQB39" s="1"/>
      <c r="DQC39" s="1"/>
      <c r="DQD39" s="1"/>
      <c r="DQE39" s="1"/>
      <c r="DQF39" s="1"/>
      <c r="DQG39" s="1"/>
      <c r="DQH39" s="1"/>
      <c r="DQI39" s="1"/>
      <c r="DQJ39" s="1"/>
      <c r="DQK39" s="1"/>
      <c r="DQL39" s="1"/>
      <c r="DQM39" s="1"/>
      <c r="DQN39" s="1"/>
      <c r="DQO39" s="1"/>
      <c r="DQP39" s="1"/>
      <c r="DQQ39" s="1"/>
      <c r="DQR39" s="1"/>
      <c r="DQS39" s="1"/>
      <c r="DQT39" s="1"/>
      <c r="DQU39" s="1"/>
      <c r="DQV39" s="1"/>
      <c r="DQW39" s="1"/>
      <c r="DQX39" s="1"/>
      <c r="DQY39" s="1"/>
      <c r="DQZ39" s="1"/>
      <c r="DRA39" s="1"/>
      <c r="DRB39" s="1"/>
      <c r="DRC39" s="1"/>
      <c r="DRD39" s="1"/>
      <c r="DRE39" s="1"/>
      <c r="DRF39" s="1"/>
      <c r="DRG39" s="1"/>
      <c r="DRH39" s="1"/>
      <c r="DRI39" s="1"/>
      <c r="DRJ39" s="1"/>
      <c r="DRK39" s="1"/>
      <c r="DRL39" s="1"/>
      <c r="DRM39" s="1"/>
      <c r="DRN39" s="1"/>
      <c r="DRO39" s="1"/>
      <c r="DRP39" s="1"/>
      <c r="DRQ39" s="1"/>
      <c r="DRR39" s="1"/>
      <c r="DRS39" s="1"/>
      <c r="DRT39" s="1"/>
      <c r="DRU39" s="1"/>
      <c r="DRV39" s="1"/>
      <c r="DRW39" s="1"/>
      <c r="DRX39" s="1"/>
      <c r="DRY39" s="1"/>
      <c r="DRZ39" s="1"/>
      <c r="DSA39" s="1"/>
      <c r="DSB39" s="1"/>
      <c r="DSC39" s="1"/>
      <c r="DSD39" s="1"/>
      <c r="DSE39" s="1"/>
      <c r="DSF39" s="1"/>
      <c r="DSG39" s="1"/>
      <c r="DSH39" s="1"/>
      <c r="DSI39" s="1"/>
      <c r="DSJ39" s="1"/>
      <c r="DSK39" s="1"/>
      <c r="DSL39" s="1"/>
      <c r="DSM39" s="1"/>
      <c r="DSN39" s="1"/>
      <c r="DSO39" s="1"/>
      <c r="DSP39" s="1"/>
      <c r="DSQ39" s="1"/>
      <c r="DSR39" s="1"/>
      <c r="DSS39" s="1"/>
      <c r="DST39" s="1"/>
      <c r="DSU39" s="1"/>
      <c r="DSV39" s="1"/>
      <c r="DSW39" s="1"/>
      <c r="DSX39" s="1"/>
      <c r="DSY39" s="1"/>
      <c r="DSZ39" s="1"/>
      <c r="DTA39" s="1"/>
      <c r="DTB39" s="1"/>
      <c r="DTC39" s="1"/>
      <c r="DTD39" s="1"/>
      <c r="DTE39" s="1"/>
      <c r="DTF39" s="1"/>
      <c r="DTG39" s="1"/>
      <c r="DTH39" s="1"/>
      <c r="DTI39" s="1"/>
      <c r="DTJ39" s="1"/>
      <c r="DTK39" s="1"/>
      <c r="DTL39" s="1"/>
      <c r="DTM39" s="1"/>
      <c r="DTN39" s="1"/>
      <c r="DTO39" s="1"/>
      <c r="DTP39" s="1"/>
      <c r="DTQ39" s="1"/>
      <c r="DTR39" s="1"/>
      <c r="DTS39" s="1"/>
      <c r="DTT39" s="1"/>
      <c r="DTU39" s="1"/>
      <c r="DTV39" s="1"/>
      <c r="DTW39" s="1"/>
      <c r="DTX39" s="1"/>
      <c r="DTY39" s="1"/>
      <c r="DTZ39" s="1"/>
      <c r="DUA39" s="1"/>
      <c r="DUB39" s="1"/>
      <c r="DUC39" s="1"/>
      <c r="DUD39" s="1"/>
      <c r="DUE39" s="1"/>
      <c r="DUF39" s="1"/>
      <c r="DUG39" s="1"/>
      <c r="DUH39" s="1"/>
      <c r="DUI39" s="1"/>
      <c r="DUJ39" s="1"/>
      <c r="DUK39" s="1"/>
      <c r="DUL39" s="1"/>
      <c r="DUM39" s="1"/>
      <c r="DUN39" s="1"/>
      <c r="DUO39" s="1"/>
      <c r="DUP39" s="1"/>
      <c r="DUQ39" s="1"/>
      <c r="DUR39" s="1"/>
      <c r="DUS39" s="1"/>
      <c r="DUT39" s="1"/>
      <c r="DUU39" s="1"/>
      <c r="DUV39" s="1"/>
      <c r="DUW39" s="1"/>
      <c r="DUX39" s="1"/>
      <c r="DUY39" s="1"/>
      <c r="DUZ39" s="1"/>
      <c r="DVA39" s="1"/>
      <c r="DVB39" s="1"/>
      <c r="DVC39" s="1"/>
      <c r="DVD39" s="1"/>
      <c r="DVE39" s="1"/>
      <c r="DVF39" s="1"/>
      <c r="DVG39" s="1"/>
      <c r="DVH39" s="1"/>
      <c r="DVI39" s="1"/>
      <c r="DVJ39" s="1"/>
      <c r="DVK39" s="1"/>
      <c r="DVL39" s="1"/>
      <c r="DVM39" s="1"/>
      <c r="DVN39" s="1"/>
      <c r="DVO39" s="1"/>
      <c r="DVP39" s="1"/>
      <c r="DVQ39" s="1"/>
      <c r="DVR39" s="1"/>
      <c r="DVS39" s="1"/>
      <c r="DVT39" s="1"/>
      <c r="DVU39" s="1"/>
      <c r="DVV39" s="1"/>
      <c r="DVW39" s="1"/>
      <c r="DVX39" s="1"/>
      <c r="DVY39" s="1"/>
      <c r="DVZ39" s="1"/>
      <c r="DWA39" s="1"/>
      <c r="DWB39" s="1"/>
      <c r="DWC39" s="1"/>
      <c r="DWD39" s="1"/>
      <c r="DWE39" s="1"/>
      <c r="DWF39" s="1"/>
      <c r="DWG39" s="1"/>
      <c r="DWH39" s="1"/>
      <c r="DWI39" s="1"/>
      <c r="DWJ39" s="1"/>
      <c r="DWK39" s="1"/>
      <c r="DWL39" s="1"/>
      <c r="DWM39" s="1"/>
      <c r="DWN39" s="1"/>
      <c r="DWO39" s="1"/>
      <c r="DWP39" s="1"/>
      <c r="DWQ39" s="1"/>
      <c r="DWR39" s="1"/>
      <c r="DWS39" s="1"/>
      <c r="DWT39" s="1"/>
      <c r="DWU39" s="1"/>
      <c r="DWV39" s="1"/>
      <c r="DWW39" s="1"/>
      <c r="DWX39" s="1"/>
      <c r="DWY39" s="1"/>
      <c r="DWZ39" s="1"/>
      <c r="DXA39" s="1"/>
      <c r="DXB39" s="1"/>
      <c r="DXC39" s="1"/>
      <c r="DXD39" s="1"/>
      <c r="DXE39" s="1"/>
      <c r="DXF39" s="1"/>
      <c r="DXG39" s="1"/>
      <c r="DXH39" s="1"/>
      <c r="DXI39" s="1"/>
      <c r="DXJ39" s="1"/>
      <c r="DXK39" s="1"/>
      <c r="DXL39" s="1"/>
      <c r="DXM39" s="1"/>
      <c r="DXN39" s="1"/>
      <c r="DXO39" s="1"/>
      <c r="DXP39" s="1"/>
      <c r="DXQ39" s="1"/>
      <c r="DXR39" s="1"/>
      <c r="DXS39" s="1"/>
      <c r="DXT39" s="1"/>
      <c r="DXU39" s="1"/>
      <c r="DXV39" s="1"/>
      <c r="DXW39" s="1"/>
      <c r="DXX39" s="1"/>
      <c r="DXY39" s="1"/>
      <c r="DXZ39" s="1"/>
      <c r="DYA39" s="1"/>
      <c r="DYB39" s="1"/>
      <c r="DYC39" s="1"/>
      <c r="DYD39" s="1"/>
      <c r="DYE39" s="1"/>
      <c r="DYF39" s="1"/>
      <c r="DYG39" s="1"/>
      <c r="DYH39" s="1"/>
      <c r="DYI39" s="1"/>
      <c r="DYJ39" s="1"/>
      <c r="DYK39" s="1"/>
      <c r="DYL39" s="1"/>
      <c r="DYM39" s="1"/>
      <c r="DYN39" s="1"/>
      <c r="DYO39" s="1"/>
      <c r="DYP39" s="1"/>
      <c r="DYQ39" s="1"/>
      <c r="DYR39" s="1"/>
      <c r="DYS39" s="1"/>
      <c r="DYT39" s="1"/>
      <c r="DYU39" s="1"/>
      <c r="DYV39" s="1"/>
      <c r="DYW39" s="1"/>
      <c r="DYX39" s="1"/>
      <c r="DYY39" s="1"/>
      <c r="DYZ39" s="1"/>
      <c r="DZA39" s="1"/>
      <c r="DZB39" s="1"/>
      <c r="DZC39" s="1"/>
      <c r="DZD39" s="1"/>
      <c r="DZE39" s="1"/>
      <c r="DZF39" s="1"/>
      <c r="DZG39" s="1"/>
      <c r="DZH39" s="1"/>
      <c r="DZI39" s="1"/>
      <c r="DZJ39" s="1"/>
      <c r="DZK39" s="1"/>
      <c r="DZL39" s="1"/>
      <c r="DZM39" s="1"/>
      <c r="DZN39" s="1"/>
      <c r="DZO39" s="1"/>
      <c r="DZP39" s="1"/>
      <c r="DZQ39" s="1"/>
      <c r="DZR39" s="1"/>
      <c r="DZS39" s="1"/>
      <c r="DZT39" s="1"/>
      <c r="DZU39" s="1"/>
      <c r="DZV39" s="1"/>
      <c r="DZW39" s="1"/>
      <c r="DZX39" s="1"/>
      <c r="DZY39" s="1"/>
      <c r="DZZ39" s="1"/>
      <c r="EAA39" s="1"/>
      <c r="EAB39" s="1"/>
      <c r="EAC39" s="1"/>
      <c r="EAD39" s="1"/>
      <c r="EAE39" s="1"/>
      <c r="EAF39" s="1"/>
      <c r="EAG39" s="1"/>
      <c r="EAH39" s="1"/>
      <c r="EAI39" s="1"/>
      <c r="EAJ39" s="1"/>
      <c r="EAK39" s="1"/>
      <c r="EAL39" s="1"/>
      <c r="EAM39" s="1"/>
      <c r="EAN39" s="1"/>
      <c r="EAO39" s="1"/>
      <c r="EAP39" s="1"/>
      <c r="EAQ39" s="1"/>
      <c r="EAR39" s="1"/>
      <c r="EAS39" s="1"/>
      <c r="EAT39" s="1"/>
      <c r="EAU39" s="1"/>
      <c r="EAV39" s="1"/>
      <c r="EAW39" s="1"/>
      <c r="EAX39" s="1"/>
      <c r="EAY39" s="1"/>
      <c r="EAZ39" s="1"/>
      <c r="EBA39" s="1"/>
      <c r="EBB39" s="1"/>
      <c r="EBC39" s="1"/>
      <c r="EBD39" s="1"/>
      <c r="EBE39" s="1"/>
      <c r="EBF39" s="1"/>
      <c r="EBG39" s="1"/>
      <c r="EBH39" s="1"/>
      <c r="EBI39" s="1"/>
      <c r="EBJ39" s="1"/>
      <c r="EBK39" s="1"/>
      <c r="EBL39" s="1"/>
      <c r="EBM39" s="1"/>
      <c r="EBN39" s="1"/>
      <c r="EBO39" s="1"/>
      <c r="EBP39" s="1"/>
      <c r="EBQ39" s="1"/>
      <c r="EBR39" s="1"/>
      <c r="EBS39" s="1"/>
      <c r="EBT39" s="1"/>
      <c r="EBU39" s="1"/>
      <c r="EBV39" s="1"/>
      <c r="EBW39" s="1"/>
      <c r="EBX39" s="1"/>
      <c r="EBY39" s="1"/>
      <c r="EBZ39" s="1"/>
      <c r="ECA39" s="1"/>
      <c r="ECB39" s="1"/>
      <c r="ECC39" s="1"/>
      <c r="ECD39" s="1"/>
      <c r="ECE39" s="1"/>
      <c r="ECF39" s="1"/>
      <c r="ECG39" s="1"/>
      <c r="ECH39" s="1"/>
      <c r="ECI39" s="1"/>
      <c r="ECJ39" s="1"/>
      <c r="ECK39" s="1"/>
      <c r="ECL39" s="1"/>
      <c r="ECM39" s="1"/>
      <c r="ECN39" s="1"/>
      <c r="ECO39" s="1"/>
      <c r="ECP39" s="1"/>
      <c r="ECQ39" s="1"/>
      <c r="ECR39" s="1"/>
      <c r="ECS39" s="1"/>
      <c r="ECT39" s="1"/>
      <c r="ECU39" s="1"/>
      <c r="ECV39" s="1"/>
      <c r="ECW39" s="1"/>
      <c r="ECX39" s="1"/>
      <c r="ECY39" s="1"/>
      <c r="ECZ39" s="1"/>
      <c r="EDA39" s="1"/>
      <c r="EDB39" s="1"/>
      <c r="EDC39" s="1"/>
      <c r="EDD39" s="1"/>
      <c r="EDE39" s="1"/>
      <c r="EDF39" s="1"/>
      <c r="EDG39" s="1"/>
      <c r="EDH39" s="1"/>
      <c r="EDI39" s="1"/>
      <c r="EDJ39" s="1"/>
      <c r="EDK39" s="1"/>
      <c r="EDL39" s="1"/>
      <c r="EDM39" s="1"/>
      <c r="EDN39" s="1"/>
      <c r="EDO39" s="1"/>
      <c r="EDP39" s="1"/>
      <c r="EDQ39" s="1"/>
      <c r="EDR39" s="1"/>
      <c r="EDS39" s="1"/>
      <c r="EDT39" s="1"/>
      <c r="EDU39" s="1"/>
      <c r="EDV39" s="1"/>
      <c r="EDW39" s="1"/>
      <c r="EDX39" s="1"/>
      <c r="EDY39" s="1"/>
      <c r="EDZ39" s="1"/>
      <c r="EEA39" s="1"/>
      <c r="EEB39" s="1"/>
      <c r="EEC39" s="1"/>
      <c r="EED39" s="1"/>
      <c r="EEE39" s="1"/>
      <c r="EEF39" s="1"/>
      <c r="EEG39" s="1"/>
      <c r="EEH39" s="1"/>
      <c r="EEI39" s="1"/>
      <c r="EEJ39" s="1"/>
      <c r="EEK39" s="1"/>
      <c r="EEL39" s="1"/>
      <c r="EEM39" s="1"/>
      <c r="EEN39" s="1"/>
      <c r="EEO39" s="1"/>
      <c r="EEP39" s="1"/>
      <c r="EEQ39" s="1"/>
      <c r="EER39" s="1"/>
      <c r="EES39" s="1"/>
      <c r="EET39" s="1"/>
      <c r="EEU39" s="1"/>
      <c r="EEV39" s="1"/>
      <c r="EEW39" s="1"/>
      <c r="EEX39" s="1"/>
      <c r="EEY39" s="1"/>
      <c r="EEZ39" s="1"/>
      <c r="EFA39" s="1"/>
      <c r="EFB39" s="1"/>
      <c r="EFC39" s="1"/>
      <c r="EFD39" s="1"/>
      <c r="EFE39" s="1"/>
      <c r="EFF39" s="1"/>
      <c r="EFG39" s="1"/>
      <c r="EFH39" s="1"/>
      <c r="EFI39" s="1"/>
      <c r="EFJ39" s="1"/>
      <c r="EFK39" s="1"/>
      <c r="EFL39" s="1"/>
      <c r="EFM39" s="1"/>
      <c r="EFN39" s="1"/>
      <c r="EFO39" s="1"/>
      <c r="EFP39" s="1"/>
      <c r="EFQ39" s="1"/>
      <c r="EFR39" s="1"/>
      <c r="EFS39" s="1"/>
      <c r="EFT39" s="1"/>
      <c r="EFU39" s="1"/>
      <c r="EFV39" s="1"/>
      <c r="EFW39" s="1"/>
      <c r="EFX39" s="1"/>
      <c r="EFY39" s="1"/>
      <c r="EFZ39" s="1"/>
      <c r="EGA39" s="1"/>
      <c r="EGB39" s="1"/>
      <c r="EGC39" s="1"/>
      <c r="EGD39" s="1"/>
      <c r="EGE39" s="1"/>
      <c r="EGF39" s="1"/>
      <c r="EGG39" s="1"/>
      <c r="EGH39" s="1"/>
      <c r="EGI39" s="1"/>
      <c r="EGJ39" s="1"/>
      <c r="EGK39" s="1"/>
      <c r="EGL39" s="1"/>
      <c r="EGM39" s="1"/>
      <c r="EGN39" s="1"/>
      <c r="EGO39" s="1"/>
      <c r="EGP39" s="1"/>
      <c r="EGQ39" s="1"/>
      <c r="EGR39" s="1"/>
      <c r="EGS39" s="1"/>
      <c r="EGT39" s="1"/>
      <c r="EGU39" s="1"/>
      <c r="EGV39" s="1"/>
      <c r="EGW39" s="1"/>
      <c r="EGX39" s="1"/>
      <c r="EGY39" s="1"/>
      <c r="EGZ39" s="1"/>
      <c r="EHA39" s="1"/>
      <c r="EHB39" s="1"/>
      <c r="EHC39" s="1"/>
      <c r="EHD39" s="1"/>
      <c r="EHE39" s="1"/>
      <c r="EHF39" s="1"/>
      <c r="EHG39" s="1"/>
      <c r="EHH39" s="1"/>
      <c r="EHI39" s="1"/>
      <c r="EHJ39" s="1"/>
      <c r="EHK39" s="1"/>
      <c r="EHL39" s="1"/>
      <c r="EHM39" s="1"/>
      <c r="EHN39" s="1"/>
      <c r="EHO39" s="1"/>
      <c r="EHP39" s="1"/>
      <c r="EHQ39" s="1"/>
      <c r="EHR39" s="1"/>
      <c r="EHS39" s="1"/>
      <c r="EHT39" s="1"/>
      <c r="EHU39" s="1"/>
      <c r="EHV39" s="1"/>
      <c r="EHW39" s="1"/>
      <c r="EHX39" s="1"/>
      <c r="EHY39" s="1"/>
      <c r="EHZ39" s="1"/>
      <c r="EIA39" s="1"/>
      <c r="EIB39" s="1"/>
      <c r="EIC39" s="1"/>
      <c r="EID39" s="1"/>
      <c r="EIE39" s="1"/>
      <c r="EIF39" s="1"/>
      <c r="EIG39" s="1"/>
      <c r="EIH39" s="1"/>
      <c r="EII39" s="1"/>
      <c r="EIJ39" s="1"/>
      <c r="EIK39" s="1"/>
      <c r="EIL39" s="1"/>
      <c r="EIM39" s="1"/>
      <c r="EIN39" s="1"/>
      <c r="EIO39" s="1"/>
      <c r="EIP39" s="1"/>
      <c r="EIQ39" s="1"/>
      <c r="EIR39" s="1"/>
      <c r="EIS39" s="1"/>
      <c r="EIT39" s="1"/>
      <c r="EIU39" s="1"/>
      <c r="EIV39" s="1"/>
      <c r="EIW39" s="1"/>
      <c r="EIX39" s="1"/>
      <c r="EIY39" s="1"/>
      <c r="EIZ39" s="1"/>
      <c r="EJA39" s="1"/>
      <c r="EJB39" s="1"/>
      <c r="EJC39" s="1"/>
      <c r="EJD39" s="1"/>
      <c r="EJE39" s="1"/>
      <c r="EJF39" s="1"/>
      <c r="EJG39" s="1"/>
      <c r="EJH39" s="1"/>
      <c r="EJI39" s="1"/>
      <c r="EJJ39" s="1"/>
      <c r="EJK39" s="1"/>
      <c r="EJL39" s="1"/>
      <c r="EJM39" s="1"/>
      <c r="EJN39" s="1"/>
      <c r="EJO39" s="1"/>
      <c r="EJP39" s="1"/>
      <c r="EJQ39" s="1"/>
      <c r="EJR39" s="1"/>
      <c r="EJS39" s="1"/>
      <c r="EJT39" s="1"/>
      <c r="EJU39" s="1"/>
      <c r="EJV39" s="1"/>
      <c r="EJW39" s="1"/>
      <c r="EJX39" s="1"/>
      <c r="EJY39" s="1"/>
      <c r="EJZ39" s="1"/>
      <c r="EKA39" s="1"/>
      <c r="EKB39" s="1"/>
      <c r="EKC39" s="1"/>
      <c r="EKD39" s="1"/>
      <c r="EKE39" s="1"/>
      <c r="EKF39" s="1"/>
      <c r="EKG39" s="1"/>
    </row>
    <row r="40" spans="1:3673" s="163" customFormat="1" x14ac:dyDescent="0.2">
      <c r="A40" s="145" t="s">
        <v>6</v>
      </c>
      <c r="B40" s="147"/>
      <c r="C40" s="142">
        <v>8470.4319200000009</v>
      </c>
      <c r="D40" s="142">
        <v>8507.0260099999996</v>
      </c>
      <c r="E40" s="142">
        <v>8114.1853099999998</v>
      </c>
      <c r="F40" s="142">
        <v>7744.5264100000004</v>
      </c>
      <c r="G40" s="149"/>
      <c r="H40" s="143">
        <v>2.9297288099999999</v>
      </c>
      <c r="I40" s="143">
        <v>2.9410126000000001</v>
      </c>
      <c r="J40" s="143">
        <v>2.7988442400000002</v>
      </c>
      <c r="K40" s="143">
        <v>2.6636009899999999</v>
      </c>
      <c r="L40" s="149"/>
      <c r="M40" s="142">
        <v>10695.3542</v>
      </c>
      <c r="N40" s="142">
        <f t="shared" si="8"/>
        <v>7744.5264100000004</v>
      </c>
      <c r="O40" s="149"/>
      <c r="P40" s="143">
        <v>3.8372838200000001</v>
      </c>
      <c r="Q40" s="143">
        <f t="shared" ref="Q40" si="9">K40</f>
        <v>2.6636009899999999</v>
      </c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  <c r="IW40" s="1"/>
      <c r="IX40" s="1"/>
      <c r="IY40" s="1"/>
      <c r="IZ40" s="1"/>
      <c r="JA40" s="1"/>
      <c r="JB40" s="1"/>
      <c r="JC40" s="1"/>
      <c r="JD40" s="1"/>
      <c r="JE40" s="1"/>
      <c r="JF40" s="1"/>
      <c r="JG40" s="1"/>
      <c r="JH40" s="1"/>
      <c r="JI40" s="1"/>
      <c r="JJ40" s="1"/>
      <c r="JK40" s="1"/>
      <c r="JL40" s="1"/>
      <c r="JM40" s="1"/>
      <c r="JN40" s="1"/>
      <c r="JO40" s="1"/>
      <c r="JP40" s="1"/>
      <c r="JQ40" s="1"/>
      <c r="JR40" s="1"/>
      <c r="JS40" s="1"/>
      <c r="JT40" s="1"/>
      <c r="JU40" s="1"/>
      <c r="JV40" s="1"/>
      <c r="JW40" s="1"/>
      <c r="JX40" s="1"/>
      <c r="JY40" s="1"/>
      <c r="JZ40" s="1"/>
      <c r="KA40" s="1"/>
      <c r="KB40" s="1"/>
      <c r="KC40" s="1"/>
      <c r="KD40" s="1"/>
      <c r="KE40" s="1"/>
      <c r="KF40" s="1"/>
      <c r="KG40" s="1"/>
      <c r="KH40" s="1"/>
      <c r="KI40" s="1"/>
      <c r="KJ40" s="1"/>
      <c r="KK40" s="1"/>
      <c r="KL40" s="1"/>
      <c r="KM40" s="1"/>
      <c r="KN40" s="1"/>
      <c r="KO40" s="1"/>
      <c r="KP40" s="1"/>
      <c r="KQ40" s="1"/>
      <c r="KR40" s="1"/>
      <c r="KS40" s="1"/>
      <c r="KT40" s="1"/>
      <c r="KU40" s="1"/>
      <c r="KV40" s="1"/>
      <c r="KW40" s="1"/>
      <c r="KX40" s="1"/>
      <c r="KY40" s="1"/>
      <c r="KZ40" s="1"/>
      <c r="LA40" s="1"/>
      <c r="LB40" s="1"/>
      <c r="LC40" s="1"/>
      <c r="LD40" s="1"/>
      <c r="LE40" s="1"/>
      <c r="LF40" s="1"/>
      <c r="LG40" s="1"/>
      <c r="LH40" s="1"/>
      <c r="LI40" s="1"/>
      <c r="LJ40" s="1"/>
      <c r="LK40" s="1"/>
      <c r="LL40" s="1"/>
      <c r="LM40" s="1"/>
      <c r="LN40" s="1"/>
      <c r="LO40" s="1"/>
      <c r="LP40" s="1"/>
      <c r="LQ40" s="1"/>
      <c r="LR40" s="1"/>
      <c r="LS40" s="1"/>
      <c r="LT40" s="1"/>
      <c r="LU40" s="1"/>
      <c r="LV40" s="1"/>
      <c r="LW40" s="1"/>
      <c r="LX40" s="1"/>
      <c r="LY40" s="1"/>
      <c r="LZ40" s="1"/>
      <c r="MA40" s="1"/>
      <c r="MB40" s="1"/>
      <c r="MC40" s="1"/>
      <c r="MD40" s="1"/>
      <c r="ME40" s="1"/>
      <c r="MF40" s="1"/>
      <c r="MG40" s="1"/>
      <c r="MH40" s="1"/>
      <c r="MI40" s="1"/>
      <c r="MJ40" s="1"/>
      <c r="MK40" s="1"/>
      <c r="ML40" s="1"/>
      <c r="MM40" s="1"/>
      <c r="MN40" s="1"/>
      <c r="MO40" s="1"/>
      <c r="MP40" s="1"/>
      <c r="MQ40" s="1"/>
      <c r="MR40" s="1"/>
      <c r="MS40" s="1"/>
      <c r="MT40" s="1"/>
      <c r="MU40" s="1"/>
      <c r="MV40" s="1"/>
      <c r="MW40" s="1"/>
      <c r="MX40" s="1"/>
      <c r="MY40" s="1"/>
      <c r="MZ40" s="1"/>
      <c r="NA40" s="1"/>
      <c r="NB40" s="1"/>
      <c r="NC40" s="1"/>
      <c r="ND40" s="1"/>
      <c r="NE40" s="1"/>
      <c r="NF40" s="1"/>
      <c r="NG40" s="1"/>
      <c r="NH40" s="1"/>
      <c r="NI40" s="1"/>
      <c r="NJ40" s="1"/>
      <c r="NK40" s="1"/>
      <c r="NL40" s="1"/>
      <c r="NM40" s="1"/>
      <c r="NN40" s="1"/>
      <c r="NO40" s="1"/>
      <c r="NP40" s="1"/>
      <c r="NQ40" s="1"/>
      <c r="NR40" s="1"/>
      <c r="NS40" s="1"/>
      <c r="NT40" s="1"/>
      <c r="NU40" s="1"/>
      <c r="NV40" s="1"/>
      <c r="NW40" s="1"/>
      <c r="NX40" s="1"/>
      <c r="NY40" s="1"/>
      <c r="NZ40" s="1"/>
      <c r="OA40" s="1"/>
      <c r="OB40" s="1"/>
      <c r="OC40" s="1"/>
      <c r="OD40" s="1"/>
      <c r="OE40" s="1"/>
      <c r="OF40" s="1"/>
      <c r="OG40" s="1"/>
      <c r="OH40" s="1"/>
      <c r="OI40" s="1"/>
      <c r="OJ40" s="1"/>
      <c r="OK40" s="1"/>
      <c r="OL40" s="1"/>
      <c r="OM40" s="1"/>
      <c r="ON40" s="1"/>
      <c r="OO40" s="1"/>
      <c r="OP40" s="1"/>
      <c r="OQ40" s="1"/>
      <c r="OR40" s="1"/>
      <c r="OS40" s="1"/>
      <c r="OT40" s="1"/>
      <c r="OU40" s="1"/>
      <c r="OV40" s="1"/>
      <c r="OW40" s="1"/>
      <c r="OX40" s="1"/>
      <c r="OY40" s="1"/>
      <c r="OZ40" s="1"/>
      <c r="PA40" s="1"/>
      <c r="PB40" s="1"/>
      <c r="PC40" s="1"/>
      <c r="PD40" s="1"/>
      <c r="PE40" s="1"/>
      <c r="PF40" s="1"/>
      <c r="PG40" s="1"/>
      <c r="PH40" s="1"/>
      <c r="PI40" s="1"/>
      <c r="PJ40" s="1"/>
      <c r="PK40" s="1"/>
      <c r="PL40" s="1"/>
      <c r="PM40" s="1"/>
      <c r="PN40" s="1"/>
      <c r="PO40" s="1"/>
      <c r="PP40" s="1"/>
      <c r="PQ40" s="1"/>
      <c r="PR40" s="1"/>
      <c r="PS40" s="1"/>
      <c r="PT40" s="1"/>
      <c r="PU40" s="1"/>
      <c r="PV40" s="1"/>
      <c r="PW40" s="1"/>
      <c r="PX40" s="1"/>
      <c r="PY40" s="1"/>
      <c r="PZ40" s="1"/>
      <c r="QA40" s="1"/>
      <c r="QB40" s="1"/>
      <c r="QC40" s="1"/>
      <c r="QD40" s="1"/>
      <c r="QE40" s="1"/>
      <c r="QF40" s="1"/>
      <c r="QG40" s="1"/>
      <c r="QH40" s="1"/>
      <c r="QI40" s="1"/>
      <c r="QJ40" s="1"/>
      <c r="QK40" s="1"/>
      <c r="QL40" s="1"/>
      <c r="QM40" s="1"/>
      <c r="QN40" s="1"/>
      <c r="QO40" s="1"/>
      <c r="QP40" s="1"/>
      <c r="QQ40" s="1"/>
      <c r="QR40" s="1"/>
      <c r="QS40" s="1"/>
      <c r="QT40" s="1"/>
      <c r="QU40" s="1"/>
      <c r="QV40" s="1"/>
      <c r="QW40" s="1"/>
      <c r="QX40" s="1"/>
      <c r="QY40" s="1"/>
      <c r="QZ40" s="1"/>
      <c r="RA40" s="1"/>
      <c r="RB40" s="1"/>
      <c r="RC40" s="1"/>
      <c r="RD40" s="1"/>
      <c r="RE40" s="1"/>
      <c r="RF40" s="1"/>
      <c r="RG40" s="1"/>
      <c r="RH40" s="1"/>
      <c r="RI40" s="1"/>
      <c r="RJ40" s="1"/>
      <c r="RK40" s="1"/>
      <c r="RL40" s="1"/>
      <c r="RM40" s="1"/>
      <c r="RN40" s="1"/>
      <c r="RO40" s="1"/>
      <c r="RP40" s="1"/>
      <c r="RQ40" s="1"/>
      <c r="RR40" s="1"/>
      <c r="RS40" s="1"/>
      <c r="RT40" s="1"/>
      <c r="RU40" s="1"/>
      <c r="RV40" s="1"/>
      <c r="RW40" s="1"/>
      <c r="RX40" s="1"/>
      <c r="RY40" s="1"/>
      <c r="RZ40" s="1"/>
      <c r="SA40" s="1"/>
      <c r="SB40" s="1"/>
      <c r="SC40" s="1"/>
      <c r="SD40" s="1"/>
      <c r="SE40" s="1"/>
      <c r="SF40" s="1"/>
      <c r="SG40" s="1"/>
      <c r="SH40" s="1"/>
      <c r="SI40" s="1"/>
      <c r="SJ40" s="1"/>
      <c r="SK40" s="1"/>
      <c r="SL40" s="1"/>
      <c r="SM40" s="1"/>
      <c r="SN40" s="1"/>
      <c r="SO40" s="1"/>
      <c r="SP40" s="1"/>
      <c r="SQ40" s="1"/>
      <c r="SR40" s="1"/>
      <c r="SS40" s="1"/>
      <c r="ST40" s="1"/>
      <c r="SU40" s="1"/>
      <c r="SV40" s="1"/>
      <c r="SW40" s="1"/>
      <c r="SX40" s="1"/>
      <c r="SY40" s="1"/>
      <c r="SZ40" s="1"/>
      <c r="TA40" s="1"/>
      <c r="TB40" s="1"/>
      <c r="TC40" s="1"/>
      <c r="TD40" s="1"/>
      <c r="TE40" s="1"/>
      <c r="TF40" s="1"/>
      <c r="TG40" s="1"/>
      <c r="TH40" s="1"/>
      <c r="TI40" s="1"/>
      <c r="TJ40" s="1"/>
      <c r="TK40" s="1"/>
      <c r="TL40" s="1"/>
      <c r="TM40" s="1"/>
      <c r="TN40" s="1"/>
      <c r="TO40" s="1"/>
      <c r="TP40" s="1"/>
      <c r="TQ40" s="1"/>
      <c r="TR40" s="1"/>
      <c r="TS40" s="1"/>
      <c r="TT40" s="1"/>
      <c r="TU40" s="1"/>
      <c r="TV40" s="1"/>
      <c r="TW40" s="1"/>
      <c r="TX40" s="1"/>
      <c r="TY40" s="1"/>
      <c r="TZ40" s="1"/>
      <c r="UA40" s="1"/>
      <c r="UB40" s="1"/>
      <c r="UC40" s="1"/>
      <c r="UD40" s="1"/>
      <c r="UE40" s="1"/>
      <c r="UF40" s="1"/>
      <c r="UG40" s="1"/>
      <c r="UH40" s="1"/>
      <c r="UI40" s="1"/>
      <c r="UJ40" s="1"/>
      <c r="UK40" s="1"/>
      <c r="UL40" s="1"/>
      <c r="UM40" s="1"/>
      <c r="UN40" s="1"/>
      <c r="UO40" s="1"/>
      <c r="UP40" s="1"/>
      <c r="UQ40" s="1"/>
      <c r="UR40" s="1"/>
      <c r="US40" s="1"/>
      <c r="UT40" s="1"/>
      <c r="UU40" s="1"/>
      <c r="UV40" s="1"/>
      <c r="UW40" s="1"/>
      <c r="UX40" s="1"/>
      <c r="UY40" s="1"/>
      <c r="UZ40" s="1"/>
      <c r="VA40" s="1"/>
      <c r="VB40" s="1"/>
      <c r="VC40" s="1"/>
      <c r="VD40" s="1"/>
      <c r="VE40" s="1"/>
      <c r="VF40" s="1"/>
      <c r="VG40" s="1"/>
      <c r="VH40" s="1"/>
      <c r="VI40" s="1"/>
      <c r="VJ40" s="1"/>
      <c r="VK40" s="1"/>
      <c r="VL40" s="1"/>
      <c r="VM40" s="1"/>
      <c r="VN40" s="1"/>
      <c r="VO40" s="1"/>
      <c r="VP40" s="1"/>
      <c r="VQ40" s="1"/>
      <c r="VR40" s="1"/>
      <c r="VS40" s="1"/>
      <c r="VT40" s="1"/>
      <c r="VU40" s="1"/>
      <c r="VV40" s="1"/>
      <c r="VW40" s="1"/>
      <c r="VX40" s="1"/>
      <c r="VY40" s="1"/>
      <c r="VZ40" s="1"/>
      <c r="WA40" s="1"/>
      <c r="WB40" s="1"/>
      <c r="WC40" s="1"/>
      <c r="WD40" s="1"/>
      <c r="WE40" s="1"/>
      <c r="WF40" s="1"/>
      <c r="WG40" s="1"/>
      <c r="WH40" s="1"/>
      <c r="WI40" s="1"/>
      <c r="WJ40" s="1"/>
      <c r="WK40" s="1"/>
      <c r="WL40" s="1"/>
      <c r="WM40" s="1"/>
      <c r="WN40" s="1"/>
      <c r="WO40" s="1"/>
      <c r="WP40" s="1"/>
      <c r="WQ40" s="1"/>
      <c r="WR40" s="1"/>
      <c r="WS40" s="1"/>
      <c r="WT40" s="1"/>
      <c r="WU40" s="1"/>
      <c r="WV40" s="1"/>
      <c r="WW40" s="1"/>
      <c r="WX40" s="1"/>
      <c r="WY40" s="1"/>
      <c r="WZ40" s="1"/>
      <c r="XA40" s="1"/>
      <c r="XB40" s="1"/>
      <c r="XC40" s="1"/>
      <c r="XD40" s="1"/>
      <c r="XE40" s="1"/>
      <c r="XF40" s="1"/>
      <c r="XG40" s="1"/>
      <c r="XH40" s="1"/>
      <c r="XI40" s="1"/>
      <c r="XJ40" s="1"/>
      <c r="XK40" s="1"/>
      <c r="XL40" s="1"/>
      <c r="XM40" s="1"/>
      <c r="XN40" s="1"/>
      <c r="XO40" s="1"/>
      <c r="XP40" s="1"/>
      <c r="XQ40" s="1"/>
      <c r="XR40" s="1"/>
      <c r="XS40" s="1"/>
      <c r="XT40" s="1"/>
      <c r="XU40" s="1"/>
      <c r="XV40" s="1"/>
      <c r="XW40" s="1"/>
      <c r="XX40" s="1"/>
      <c r="XY40" s="1"/>
      <c r="XZ40" s="1"/>
      <c r="YA40" s="1"/>
      <c r="YB40" s="1"/>
      <c r="YC40" s="1"/>
      <c r="YD40" s="1"/>
      <c r="YE40" s="1"/>
      <c r="YF40" s="1"/>
      <c r="YG40" s="1"/>
      <c r="YH40" s="1"/>
      <c r="YI40" s="1"/>
      <c r="YJ40" s="1"/>
      <c r="YK40" s="1"/>
      <c r="YL40" s="1"/>
      <c r="YM40" s="1"/>
      <c r="YN40" s="1"/>
      <c r="YO40" s="1"/>
      <c r="YP40" s="1"/>
      <c r="YQ40" s="1"/>
      <c r="YR40" s="1"/>
      <c r="YS40" s="1"/>
      <c r="YT40" s="1"/>
      <c r="YU40" s="1"/>
      <c r="YV40" s="1"/>
      <c r="YW40" s="1"/>
      <c r="YX40" s="1"/>
      <c r="YY40" s="1"/>
      <c r="YZ40" s="1"/>
      <c r="ZA40" s="1"/>
      <c r="ZB40" s="1"/>
      <c r="ZC40" s="1"/>
      <c r="ZD40" s="1"/>
      <c r="ZE40" s="1"/>
      <c r="ZF40" s="1"/>
      <c r="ZG40" s="1"/>
      <c r="ZH40" s="1"/>
      <c r="ZI40" s="1"/>
      <c r="ZJ40" s="1"/>
      <c r="ZK40" s="1"/>
      <c r="ZL40" s="1"/>
      <c r="ZM40" s="1"/>
      <c r="ZN40" s="1"/>
      <c r="ZO40" s="1"/>
      <c r="ZP40" s="1"/>
      <c r="ZQ40" s="1"/>
      <c r="ZR40" s="1"/>
      <c r="ZS40" s="1"/>
      <c r="ZT40" s="1"/>
      <c r="ZU40" s="1"/>
      <c r="ZV40" s="1"/>
      <c r="ZW40" s="1"/>
      <c r="ZX40" s="1"/>
      <c r="ZY40" s="1"/>
      <c r="ZZ40" s="1"/>
      <c r="AAA40" s="1"/>
      <c r="AAB40" s="1"/>
      <c r="AAC40" s="1"/>
      <c r="AAD40" s="1"/>
      <c r="AAE40" s="1"/>
      <c r="AAF40" s="1"/>
      <c r="AAG40" s="1"/>
      <c r="AAH40" s="1"/>
      <c r="AAI40" s="1"/>
      <c r="AAJ40" s="1"/>
      <c r="AAK40" s="1"/>
      <c r="AAL40" s="1"/>
      <c r="AAM40" s="1"/>
      <c r="AAN40" s="1"/>
      <c r="AAO40" s="1"/>
      <c r="AAP40" s="1"/>
      <c r="AAQ40" s="1"/>
      <c r="AAR40" s="1"/>
      <c r="AAS40" s="1"/>
      <c r="AAT40" s="1"/>
      <c r="AAU40" s="1"/>
      <c r="AAV40" s="1"/>
      <c r="AAW40" s="1"/>
      <c r="AAX40" s="1"/>
      <c r="AAY40" s="1"/>
      <c r="AAZ40" s="1"/>
      <c r="ABA40" s="1"/>
      <c r="ABB40" s="1"/>
      <c r="ABC40" s="1"/>
      <c r="ABD40" s="1"/>
      <c r="ABE40" s="1"/>
      <c r="ABF40" s="1"/>
      <c r="ABG40" s="1"/>
      <c r="ABH40" s="1"/>
      <c r="ABI40" s="1"/>
      <c r="ABJ40" s="1"/>
      <c r="ABK40" s="1"/>
      <c r="ABL40" s="1"/>
      <c r="ABM40" s="1"/>
      <c r="ABN40" s="1"/>
      <c r="ABO40" s="1"/>
      <c r="ABP40" s="1"/>
      <c r="ABQ40" s="1"/>
      <c r="ABR40" s="1"/>
      <c r="ABS40" s="1"/>
      <c r="ABT40" s="1"/>
      <c r="ABU40" s="1"/>
      <c r="ABV40" s="1"/>
      <c r="ABW40" s="1"/>
      <c r="ABX40" s="1"/>
      <c r="ABY40" s="1"/>
      <c r="ABZ40" s="1"/>
      <c r="ACA40" s="1"/>
      <c r="ACB40" s="1"/>
      <c r="ACC40" s="1"/>
      <c r="ACD40" s="1"/>
      <c r="ACE40" s="1"/>
      <c r="ACF40" s="1"/>
      <c r="ACG40" s="1"/>
      <c r="ACH40" s="1"/>
      <c r="ACI40" s="1"/>
      <c r="ACJ40" s="1"/>
      <c r="ACK40" s="1"/>
      <c r="ACL40" s="1"/>
      <c r="ACM40" s="1"/>
      <c r="ACN40" s="1"/>
      <c r="ACO40" s="1"/>
      <c r="ACP40" s="1"/>
      <c r="ACQ40" s="1"/>
      <c r="ACR40" s="1"/>
      <c r="ACS40" s="1"/>
      <c r="ACT40" s="1"/>
      <c r="ACU40" s="1"/>
      <c r="ACV40" s="1"/>
      <c r="ACW40" s="1"/>
      <c r="ACX40" s="1"/>
      <c r="ACY40" s="1"/>
      <c r="ACZ40" s="1"/>
      <c r="ADA40" s="1"/>
      <c r="ADB40" s="1"/>
      <c r="ADC40" s="1"/>
      <c r="ADD40" s="1"/>
      <c r="ADE40" s="1"/>
      <c r="ADF40" s="1"/>
      <c r="ADG40" s="1"/>
      <c r="ADH40" s="1"/>
      <c r="ADI40" s="1"/>
      <c r="ADJ40" s="1"/>
      <c r="ADK40" s="1"/>
      <c r="ADL40" s="1"/>
      <c r="ADM40" s="1"/>
      <c r="ADN40" s="1"/>
      <c r="ADO40" s="1"/>
      <c r="ADP40" s="1"/>
      <c r="ADQ40" s="1"/>
      <c r="ADR40" s="1"/>
      <c r="ADS40" s="1"/>
      <c r="ADT40" s="1"/>
      <c r="ADU40" s="1"/>
      <c r="ADV40" s="1"/>
      <c r="ADW40" s="1"/>
      <c r="ADX40" s="1"/>
      <c r="ADY40" s="1"/>
      <c r="ADZ40" s="1"/>
      <c r="AEA40" s="1"/>
      <c r="AEB40" s="1"/>
      <c r="AEC40" s="1"/>
      <c r="AED40" s="1"/>
      <c r="AEE40" s="1"/>
      <c r="AEF40" s="1"/>
      <c r="AEG40" s="1"/>
      <c r="AEH40" s="1"/>
      <c r="AEI40" s="1"/>
      <c r="AEJ40" s="1"/>
      <c r="AEK40" s="1"/>
      <c r="AEL40" s="1"/>
      <c r="AEM40" s="1"/>
      <c r="AEN40" s="1"/>
      <c r="AEO40" s="1"/>
      <c r="AEP40" s="1"/>
      <c r="AEQ40" s="1"/>
      <c r="AER40" s="1"/>
      <c r="AES40" s="1"/>
      <c r="AET40" s="1"/>
      <c r="AEU40" s="1"/>
      <c r="AEV40" s="1"/>
      <c r="AEW40" s="1"/>
      <c r="AEX40" s="1"/>
      <c r="AEY40" s="1"/>
      <c r="AEZ40" s="1"/>
      <c r="AFA40" s="1"/>
      <c r="AFB40" s="1"/>
      <c r="AFC40" s="1"/>
      <c r="AFD40" s="1"/>
      <c r="AFE40" s="1"/>
      <c r="AFF40" s="1"/>
      <c r="AFG40" s="1"/>
      <c r="AFH40" s="1"/>
      <c r="AFI40" s="1"/>
      <c r="AFJ40" s="1"/>
      <c r="AFK40" s="1"/>
      <c r="AFL40" s="1"/>
      <c r="AFM40" s="1"/>
      <c r="AFN40" s="1"/>
      <c r="AFO40" s="1"/>
      <c r="AFP40" s="1"/>
      <c r="AFQ40" s="1"/>
      <c r="AFR40" s="1"/>
      <c r="AFS40" s="1"/>
      <c r="AFT40" s="1"/>
      <c r="AFU40" s="1"/>
      <c r="AFV40" s="1"/>
      <c r="AFW40" s="1"/>
      <c r="AFX40" s="1"/>
      <c r="AFY40" s="1"/>
      <c r="AFZ40" s="1"/>
      <c r="AGA40" s="1"/>
      <c r="AGB40" s="1"/>
      <c r="AGC40" s="1"/>
      <c r="AGD40" s="1"/>
      <c r="AGE40" s="1"/>
      <c r="AGF40" s="1"/>
      <c r="AGG40" s="1"/>
      <c r="AGH40" s="1"/>
      <c r="AGI40" s="1"/>
      <c r="AGJ40" s="1"/>
      <c r="AGK40" s="1"/>
      <c r="AGL40" s="1"/>
      <c r="AGM40" s="1"/>
      <c r="AGN40" s="1"/>
      <c r="AGO40" s="1"/>
      <c r="AGP40" s="1"/>
      <c r="AGQ40" s="1"/>
      <c r="AGR40" s="1"/>
      <c r="AGS40" s="1"/>
      <c r="AGT40" s="1"/>
      <c r="AGU40" s="1"/>
      <c r="AGV40" s="1"/>
      <c r="AGW40" s="1"/>
      <c r="AGX40" s="1"/>
      <c r="AGY40" s="1"/>
      <c r="AGZ40" s="1"/>
      <c r="AHA40" s="1"/>
      <c r="AHB40" s="1"/>
      <c r="AHC40" s="1"/>
      <c r="AHD40" s="1"/>
      <c r="AHE40" s="1"/>
      <c r="AHF40" s="1"/>
      <c r="AHG40" s="1"/>
      <c r="AHH40" s="1"/>
      <c r="AHI40" s="1"/>
      <c r="AHJ40" s="1"/>
      <c r="AHK40" s="1"/>
      <c r="AHL40" s="1"/>
      <c r="AHM40" s="1"/>
      <c r="AHN40" s="1"/>
      <c r="AHO40" s="1"/>
      <c r="AHP40" s="1"/>
      <c r="AHQ40" s="1"/>
      <c r="AHR40" s="1"/>
      <c r="AHS40" s="1"/>
      <c r="AHT40" s="1"/>
      <c r="AHU40" s="1"/>
      <c r="AHV40" s="1"/>
      <c r="AHW40" s="1"/>
      <c r="AHX40" s="1"/>
      <c r="AHY40" s="1"/>
      <c r="AHZ40" s="1"/>
      <c r="AIA40" s="1"/>
      <c r="AIB40" s="1"/>
      <c r="AIC40" s="1"/>
      <c r="AID40" s="1"/>
      <c r="AIE40" s="1"/>
      <c r="AIF40" s="1"/>
      <c r="AIG40" s="1"/>
      <c r="AIH40" s="1"/>
      <c r="AII40" s="1"/>
      <c r="AIJ40" s="1"/>
      <c r="AIK40" s="1"/>
      <c r="AIL40" s="1"/>
      <c r="AIM40" s="1"/>
      <c r="AIN40" s="1"/>
      <c r="AIO40" s="1"/>
      <c r="AIP40" s="1"/>
      <c r="AIQ40" s="1"/>
      <c r="AIR40" s="1"/>
      <c r="AIS40" s="1"/>
      <c r="AIT40" s="1"/>
      <c r="AIU40" s="1"/>
      <c r="AIV40" s="1"/>
      <c r="AIW40" s="1"/>
      <c r="AIX40" s="1"/>
      <c r="AIY40" s="1"/>
      <c r="AIZ40" s="1"/>
      <c r="AJA40" s="1"/>
      <c r="AJB40" s="1"/>
      <c r="AJC40" s="1"/>
      <c r="AJD40" s="1"/>
      <c r="AJE40" s="1"/>
      <c r="AJF40" s="1"/>
      <c r="AJG40" s="1"/>
      <c r="AJH40" s="1"/>
      <c r="AJI40" s="1"/>
      <c r="AJJ40" s="1"/>
      <c r="AJK40" s="1"/>
      <c r="AJL40" s="1"/>
      <c r="AJM40" s="1"/>
      <c r="AJN40" s="1"/>
      <c r="AJO40" s="1"/>
      <c r="AJP40" s="1"/>
      <c r="AJQ40" s="1"/>
      <c r="AJR40" s="1"/>
      <c r="AJS40" s="1"/>
      <c r="AJT40" s="1"/>
      <c r="AJU40" s="1"/>
      <c r="AJV40" s="1"/>
      <c r="AJW40" s="1"/>
      <c r="AJX40" s="1"/>
      <c r="AJY40" s="1"/>
      <c r="AJZ40" s="1"/>
      <c r="AKA40" s="1"/>
      <c r="AKB40" s="1"/>
      <c r="AKC40" s="1"/>
      <c r="AKD40" s="1"/>
      <c r="AKE40" s="1"/>
      <c r="AKF40" s="1"/>
      <c r="AKG40" s="1"/>
      <c r="AKH40" s="1"/>
      <c r="AKI40" s="1"/>
      <c r="AKJ40" s="1"/>
      <c r="AKK40" s="1"/>
      <c r="AKL40" s="1"/>
      <c r="AKM40" s="1"/>
      <c r="AKN40" s="1"/>
      <c r="AKO40" s="1"/>
      <c r="AKP40" s="1"/>
      <c r="AKQ40" s="1"/>
      <c r="AKR40" s="1"/>
      <c r="AKS40" s="1"/>
      <c r="AKT40" s="1"/>
      <c r="AKU40" s="1"/>
      <c r="AKV40" s="1"/>
      <c r="AKW40" s="1"/>
      <c r="AKX40" s="1"/>
      <c r="AKY40" s="1"/>
      <c r="AKZ40" s="1"/>
      <c r="ALA40" s="1"/>
      <c r="ALB40" s="1"/>
      <c r="ALC40" s="1"/>
      <c r="ALD40" s="1"/>
      <c r="ALE40" s="1"/>
      <c r="ALF40" s="1"/>
      <c r="ALG40" s="1"/>
      <c r="ALH40" s="1"/>
      <c r="ALI40" s="1"/>
      <c r="ALJ40" s="1"/>
      <c r="ALK40" s="1"/>
      <c r="ALL40" s="1"/>
      <c r="ALM40" s="1"/>
      <c r="ALN40" s="1"/>
      <c r="ALO40" s="1"/>
      <c r="ALP40" s="1"/>
      <c r="ALQ40" s="1"/>
      <c r="ALR40" s="1"/>
      <c r="ALS40" s="1"/>
      <c r="ALT40" s="1"/>
      <c r="ALU40" s="1"/>
      <c r="ALV40" s="1"/>
      <c r="ALW40" s="1"/>
      <c r="ALX40" s="1"/>
      <c r="ALY40" s="1"/>
      <c r="ALZ40" s="1"/>
      <c r="AMA40" s="1"/>
      <c r="AMB40" s="1"/>
      <c r="AMC40" s="1"/>
      <c r="AMD40" s="1"/>
      <c r="AME40" s="1"/>
      <c r="AMF40" s="1"/>
      <c r="AMG40" s="1"/>
      <c r="AMH40" s="1"/>
      <c r="AMI40" s="1"/>
      <c r="AMJ40" s="1"/>
      <c r="AMK40" s="1"/>
      <c r="AML40" s="1"/>
      <c r="AMM40" s="1"/>
      <c r="AMN40" s="1"/>
      <c r="AMO40" s="1"/>
      <c r="AMP40" s="1"/>
      <c r="AMQ40" s="1"/>
      <c r="AMR40" s="1"/>
      <c r="AMS40" s="1"/>
      <c r="AMT40" s="1"/>
      <c r="AMU40" s="1"/>
      <c r="AMV40" s="1"/>
      <c r="AMW40" s="1"/>
      <c r="AMX40" s="1"/>
      <c r="AMY40" s="1"/>
      <c r="AMZ40" s="1"/>
      <c r="ANA40" s="1"/>
      <c r="ANB40" s="1"/>
      <c r="ANC40" s="1"/>
      <c r="AND40" s="1"/>
      <c r="ANE40" s="1"/>
      <c r="ANF40" s="1"/>
      <c r="ANG40" s="1"/>
      <c r="ANH40" s="1"/>
      <c r="ANI40" s="1"/>
      <c r="ANJ40" s="1"/>
      <c r="ANK40" s="1"/>
      <c r="ANL40" s="1"/>
      <c r="ANM40" s="1"/>
      <c r="ANN40" s="1"/>
      <c r="ANO40" s="1"/>
      <c r="ANP40" s="1"/>
      <c r="ANQ40" s="1"/>
      <c r="ANR40" s="1"/>
      <c r="ANS40" s="1"/>
      <c r="ANT40" s="1"/>
      <c r="ANU40" s="1"/>
      <c r="ANV40" s="1"/>
      <c r="ANW40" s="1"/>
      <c r="ANX40" s="1"/>
      <c r="ANY40" s="1"/>
      <c r="ANZ40" s="1"/>
      <c r="AOA40" s="1"/>
      <c r="AOB40" s="1"/>
      <c r="AOC40" s="1"/>
      <c r="AOD40" s="1"/>
      <c r="AOE40" s="1"/>
      <c r="AOF40" s="1"/>
      <c r="AOG40" s="1"/>
      <c r="AOH40" s="1"/>
      <c r="AOI40" s="1"/>
      <c r="AOJ40" s="1"/>
      <c r="AOK40" s="1"/>
      <c r="AOL40" s="1"/>
      <c r="AOM40" s="1"/>
      <c r="AON40" s="1"/>
      <c r="AOO40" s="1"/>
      <c r="AOP40" s="1"/>
      <c r="AOQ40" s="1"/>
      <c r="AOR40" s="1"/>
      <c r="AOS40" s="1"/>
      <c r="AOT40" s="1"/>
      <c r="AOU40" s="1"/>
      <c r="AOV40" s="1"/>
      <c r="AOW40" s="1"/>
      <c r="AOX40" s="1"/>
      <c r="AOY40" s="1"/>
      <c r="AOZ40" s="1"/>
      <c r="APA40" s="1"/>
      <c r="APB40" s="1"/>
      <c r="APC40" s="1"/>
      <c r="APD40" s="1"/>
      <c r="APE40" s="1"/>
      <c r="APF40" s="1"/>
      <c r="APG40" s="1"/>
      <c r="APH40" s="1"/>
      <c r="API40" s="1"/>
      <c r="APJ40" s="1"/>
      <c r="APK40" s="1"/>
      <c r="APL40" s="1"/>
      <c r="APM40" s="1"/>
      <c r="APN40" s="1"/>
      <c r="APO40" s="1"/>
      <c r="APP40" s="1"/>
      <c r="APQ40" s="1"/>
      <c r="APR40" s="1"/>
      <c r="APS40" s="1"/>
      <c r="APT40" s="1"/>
      <c r="APU40" s="1"/>
      <c r="APV40" s="1"/>
      <c r="APW40" s="1"/>
      <c r="APX40" s="1"/>
      <c r="APY40" s="1"/>
      <c r="APZ40" s="1"/>
      <c r="AQA40" s="1"/>
      <c r="AQB40" s="1"/>
      <c r="AQC40" s="1"/>
      <c r="AQD40" s="1"/>
      <c r="AQE40" s="1"/>
      <c r="AQF40" s="1"/>
      <c r="AQG40" s="1"/>
      <c r="AQH40" s="1"/>
      <c r="AQI40" s="1"/>
      <c r="AQJ40" s="1"/>
      <c r="AQK40" s="1"/>
      <c r="AQL40" s="1"/>
      <c r="AQM40" s="1"/>
      <c r="AQN40" s="1"/>
      <c r="AQO40" s="1"/>
      <c r="AQP40" s="1"/>
      <c r="AQQ40" s="1"/>
      <c r="AQR40" s="1"/>
      <c r="AQS40" s="1"/>
      <c r="AQT40" s="1"/>
      <c r="AQU40" s="1"/>
      <c r="AQV40" s="1"/>
      <c r="AQW40" s="1"/>
      <c r="AQX40" s="1"/>
      <c r="AQY40" s="1"/>
      <c r="AQZ40" s="1"/>
      <c r="ARA40" s="1"/>
      <c r="ARB40" s="1"/>
      <c r="ARC40" s="1"/>
      <c r="ARD40" s="1"/>
      <c r="ARE40" s="1"/>
      <c r="ARF40" s="1"/>
      <c r="ARG40" s="1"/>
      <c r="ARH40" s="1"/>
      <c r="ARI40" s="1"/>
      <c r="ARJ40" s="1"/>
      <c r="ARK40" s="1"/>
      <c r="ARL40" s="1"/>
      <c r="ARM40" s="1"/>
      <c r="ARN40" s="1"/>
      <c r="ARO40" s="1"/>
      <c r="ARP40" s="1"/>
      <c r="ARQ40" s="1"/>
      <c r="ARR40" s="1"/>
      <c r="ARS40" s="1"/>
      <c r="ART40" s="1"/>
      <c r="ARU40" s="1"/>
      <c r="ARV40" s="1"/>
      <c r="ARW40" s="1"/>
      <c r="ARX40" s="1"/>
      <c r="ARY40" s="1"/>
      <c r="ARZ40" s="1"/>
      <c r="ASA40" s="1"/>
      <c r="ASB40" s="1"/>
      <c r="ASC40" s="1"/>
      <c r="ASD40" s="1"/>
      <c r="ASE40" s="1"/>
      <c r="ASF40" s="1"/>
      <c r="ASG40" s="1"/>
      <c r="ASH40" s="1"/>
      <c r="ASI40" s="1"/>
      <c r="ASJ40" s="1"/>
      <c r="ASK40" s="1"/>
      <c r="ASL40" s="1"/>
      <c r="ASM40" s="1"/>
      <c r="ASN40" s="1"/>
      <c r="ASO40" s="1"/>
      <c r="ASP40" s="1"/>
      <c r="ASQ40" s="1"/>
      <c r="ASR40" s="1"/>
      <c r="ASS40" s="1"/>
      <c r="AST40" s="1"/>
      <c r="ASU40" s="1"/>
      <c r="ASV40" s="1"/>
      <c r="ASW40" s="1"/>
      <c r="ASX40" s="1"/>
      <c r="ASY40" s="1"/>
      <c r="ASZ40" s="1"/>
      <c r="ATA40" s="1"/>
      <c r="ATB40" s="1"/>
      <c r="ATC40" s="1"/>
      <c r="ATD40" s="1"/>
      <c r="ATE40" s="1"/>
      <c r="ATF40" s="1"/>
      <c r="ATG40" s="1"/>
      <c r="ATH40" s="1"/>
      <c r="ATI40" s="1"/>
      <c r="ATJ40" s="1"/>
      <c r="ATK40" s="1"/>
      <c r="ATL40" s="1"/>
      <c r="ATM40" s="1"/>
      <c r="ATN40" s="1"/>
      <c r="ATO40" s="1"/>
      <c r="ATP40" s="1"/>
      <c r="ATQ40" s="1"/>
      <c r="ATR40" s="1"/>
      <c r="ATS40" s="1"/>
      <c r="ATT40" s="1"/>
      <c r="ATU40" s="1"/>
      <c r="ATV40" s="1"/>
      <c r="ATW40" s="1"/>
      <c r="ATX40" s="1"/>
      <c r="ATY40" s="1"/>
      <c r="ATZ40" s="1"/>
      <c r="AUA40" s="1"/>
      <c r="AUB40" s="1"/>
      <c r="AUC40" s="1"/>
      <c r="AUD40" s="1"/>
      <c r="AUE40" s="1"/>
      <c r="AUF40" s="1"/>
      <c r="AUG40" s="1"/>
      <c r="AUH40" s="1"/>
      <c r="AUI40" s="1"/>
      <c r="AUJ40" s="1"/>
      <c r="AUK40" s="1"/>
      <c r="AUL40" s="1"/>
      <c r="AUM40" s="1"/>
      <c r="AUN40" s="1"/>
      <c r="AUO40" s="1"/>
      <c r="AUP40" s="1"/>
      <c r="AUQ40" s="1"/>
      <c r="AUR40" s="1"/>
      <c r="AUS40" s="1"/>
      <c r="AUT40" s="1"/>
      <c r="AUU40" s="1"/>
      <c r="AUV40" s="1"/>
      <c r="AUW40" s="1"/>
      <c r="AUX40" s="1"/>
      <c r="AUY40" s="1"/>
      <c r="AUZ40" s="1"/>
      <c r="AVA40" s="1"/>
      <c r="AVB40" s="1"/>
      <c r="AVC40" s="1"/>
      <c r="AVD40" s="1"/>
      <c r="AVE40" s="1"/>
      <c r="AVF40" s="1"/>
      <c r="AVG40" s="1"/>
      <c r="AVH40" s="1"/>
      <c r="AVI40" s="1"/>
      <c r="AVJ40" s="1"/>
      <c r="AVK40" s="1"/>
      <c r="AVL40" s="1"/>
      <c r="AVM40" s="1"/>
      <c r="AVN40" s="1"/>
      <c r="AVO40" s="1"/>
      <c r="AVP40" s="1"/>
      <c r="AVQ40" s="1"/>
      <c r="AVR40" s="1"/>
      <c r="AVS40" s="1"/>
      <c r="AVT40" s="1"/>
      <c r="AVU40" s="1"/>
      <c r="AVV40" s="1"/>
      <c r="AVW40" s="1"/>
      <c r="AVX40" s="1"/>
      <c r="AVY40" s="1"/>
      <c r="AVZ40" s="1"/>
      <c r="AWA40" s="1"/>
      <c r="AWB40" s="1"/>
      <c r="AWC40" s="1"/>
      <c r="AWD40" s="1"/>
      <c r="AWE40" s="1"/>
      <c r="AWF40" s="1"/>
      <c r="AWG40" s="1"/>
      <c r="AWH40" s="1"/>
      <c r="AWI40" s="1"/>
      <c r="AWJ40" s="1"/>
      <c r="AWK40" s="1"/>
      <c r="AWL40" s="1"/>
      <c r="AWM40" s="1"/>
      <c r="AWN40" s="1"/>
      <c r="AWO40" s="1"/>
      <c r="AWP40" s="1"/>
      <c r="AWQ40" s="1"/>
      <c r="AWR40" s="1"/>
      <c r="AWS40" s="1"/>
      <c r="AWT40" s="1"/>
      <c r="AWU40" s="1"/>
      <c r="AWV40" s="1"/>
      <c r="AWW40" s="1"/>
      <c r="AWX40" s="1"/>
      <c r="AWY40" s="1"/>
      <c r="AWZ40" s="1"/>
      <c r="AXA40" s="1"/>
      <c r="AXB40" s="1"/>
      <c r="AXC40" s="1"/>
      <c r="AXD40" s="1"/>
      <c r="AXE40" s="1"/>
      <c r="AXF40" s="1"/>
      <c r="AXG40" s="1"/>
      <c r="AXH40" s="1"/>
      <c r="AXI40" s="1"/>
      <c r="AXJ40" s="1"/>
      <c r="AXK40" s="1"/>
      <c r="AXL40" s="1"/>
      <c r="AXM40" s="1"/>
      <c r="AXN40" s="1"/>
      <c r="AXO40" s="1"/>
      <c r="AXP40" s="1"/>
      <c r="AXQ40" s="1"/>
      <c r="AXR40" s="1"/>
      <c r="AXS40" s="1"/>
      <c r="AXT40" s="1"/>
      <c r="AXU40" s="1"/>
      <c r="AXV40" s="1"/>
      <c r="AXW40" s="1"/>
      <c r="AXX40" s="1"/>
      <c r="AXY40" s="1"/>
      <c r="AXZ40" s="1"/>
      <c r="AYA40" s="1"/>
      <c r="AYB40" s="1"/>
      <c r="AYC40" s="1"/>
      <c r="AYD40" s="1"/>
      <c r="AYE40" s="1"/>
      <c r="AYF40" s="1"/>
      <c r="AYG40" s="1"/>
      <c r="AYH40" s="1"/>
      <c r="AYI40" s="1"/>
      <c r="AYJ40" s="1"/>
      <c r="AYK40" s="1"/>
      <c r="AYL40" s="1"/>
      <c r="AYM40" s="1"/>
      <c r="AYN40" s="1"/>
      <c r="AYO40" s="1"/>
      <c r="AYP40" s="1"/>
      <c r="AYQ40" s="1"/>
      <c r="AYR40" s="1"/>
      <c r="AYS40" s="1"/>
      <c r="AYT40" s="1"/>
      <c r="AYU40" s="1"/>
      <c r="AYV40" s="1"/>
      <c r="AYW40" s="1"/>
      <c r="AYX40" s="1"/>
      <c r="AYY40" s="1"/>
      <c r="AYZ40" s="1"/>
      <c r="AZA40" s="1"/>
      <c r="AZB40" s="1"/>
      <c r="AZC40" s="1"/>
      <c r="AZD40" s="1"/>
      <c r="AZE40" s="1"/>
      <c r="AZF40" s="1"/>
      <c r="AZG40" s="1"/>
      <c r="AZH40" s="1"/>
      <c r="AZI40" s="1"/>
      <c r="AZJ40" s="1"/>
      <c r="AZK40" s="1"/>
      <c r="AZL40" s="1"/>
      <c r="AZM40" s="1"/>
      <c r="AZN40" s="1"/>
      <c r="AZO40" s="1"/>
      <c r="AZP40" s="1"/>
      <c r="AZQ40" s="1"/>
      <c r="AZR40" s="1"/>
      <c r="AZS40" s="1"/>
      <c r="AZT40" s="1"/>
      <c r="AZU40" s="1"/>
      <c r="AZV40" s="1"/>
      <c r="AZW40" s="1"/>
      <c r="AZX40" s="1"/>
      <c r="AZY40" s="1"/>
      <c r="AZZ40" s="1"/>
      <c r="BAA40" s="1"/>
      <c r="BAB40" s="1"/>
      <c r="BAC40" s="1"/>
      <c r="BAD40" s="1"/>
      <c r="BAE40" s="1"/>
      <c r="BAF40" s="1"/>
      <c r="BAG40" s="1"/>
      <c r="BAH40" s="1"/>
      <c r="BAI40" s="1"/>
      <c r="BAJ40" s="1"/>
      <c r="BAK40" s="1"/>
      <c r="BAL40" s="1"/>
      <c r="BAM40" s="1"/>
      <c r="BAN40" s="1"/>
      <c r="BAO40" s="1"/>
      <c r="BAP40" s="1"/>
      <c r="BAQ40" s="1"/>
      <c r="BAR40" s="1"/>
      <c r="BAS40" s="1"/>
      <c r="BAT40" s="1"/>
      <c r="BAU40" s="1"/>
      <c r="BAV40" s="1"/>
      <c r="BAW40" s="1"/>
      <c r="BAX40" s="1"/>
      <c r="BAY40" s="1"/>
      <c r="BAZ40" s="1"/>
      <c r="BBA40" s="1"/>
      <c r="BBB40" s="1"/>
      <c r="BBC40" s="1"/>
      <c r="BBD40" s="1"/>
      <c r="BBE40" s="1"/>
      <c r="BBF40" s="1"/>
      <c r="BBG40" s="1"/>
      <c r="BBH40" s="1"/>
      <c r="BBI40" s="1"/>
      <c r="BBJ40" s="1"/>
      <c r="BBK40" s="1"/>
      <c r="BBL40" s="1"/>
      <c r="BBM40" s="1"/>
      <c r="BBN40" s="1"/>
      <c r="BBO40" s="1"/>
      <c r="BBP40" s="1"/>
      <c r="BBQ40" s="1"/>
      <c r="BBR40" s="1"/>
      <c r="BBS40" s="1"/>
      <c r="BBT40" s="1"/>
      <c r="BBU40" s="1"/>
      <c r="BBV40" s="1"/>
      <c r="BBW40" s="1"/>
      <c r="BBX40" s="1"/>
      <c r="BBY40" s="1"/>
      <c r="BBZ40" s="1"/>
      <c r="BCA40" s="1"/>
      <c r="BCB40" s="1"/>
      <c r="BCC40" s="1"/>
      <c r="BCD40" s="1"/>
      <c r="BCE40" s="1"/>
      <c r="BCF40" s="1"/>
      <c r="BCG40" s="1"/>
      <c r="BCH40" s="1"/>
      <c r="BCI40" s="1"/>
      <c r="BCJ40" s="1"/>
      <c r="BCK40" s="1"/>
      <c r="BCL40" s="1"/>
      <c r="BCM40" s="1"/>
      <c r="BCN40" s="1"/>
      <c r="BCO40" s="1"/>
      <c r="BCP40" s="1"/>
      <c r="BCQ40" s="1"/>
      <c r="BCR40" s="1"/>
      <c r="BCS40" s="1"/>
      <c r="BCT40" s="1"/>
      <c r="BCU40" s="1"/>
      <c r="BCV40" s="1"/>
      <c r="BCW40" s="1"/>
      <c r="BCX40" s="1"/>
      <c r="BCY40" s="1"/>
      <c r="BCZ40" s="1"/>
      <c r="BDA40" s="1"/>
      <c r="BDB40" s="1"/>
      <c r="BDC40" s="1"/>
      <c r="BDD40" s="1"/>
      <c r="BDE40" s="1"/>
      <c r="BDF40" s="1"/>
      <c r="BDG40" s="1"/>
      <c r="BDH40" s="1"/>
      <c r="BDI40" s="1"/>
      <c r="BDJ40" s="1"/>
      <c r="BDK40" s="1"/>
      <c r="BDL40" s="1"/>
      <c r="BDM40" s="1"/>
      <c r="BDN40" s="1"/>
      <c r="BDO40" s="1"/>
      <c r="BDP40" s="1"/>
      <c r="BDQ40" s="1"/>
      <c r="BDR40" s="1"/>
      <c r="BDS40" s="1"/>
      <c r="BDT40" s="1"/>
      <c r="BDU40" s="1"/>
      <c r="BDV40" s="1"/>
      <c r="BDW40" s="1"/>
      <c r="BDX40" s="1"/>
      <c r="BDY40" s="1"/>
      <c r="BDZ40" s="1"/>
      <c r="BEA40" s="1"/>
      <c r="BEB40" s="1"/>
      <c r="BEC40" s="1"/>
      <c r="BED40" s="1"/>
      <c r="BEE40" s="1"/>
      <c r="BEF40" s="1"/>
      <c r="BEG40" s="1"/>
      <c r="BEH40" s="1"/>
      <c r="BEI40" s="1"/>
      <c r="BEJ40" s="1"/>
      <c r="BEK40" s="1"/>
      <c r="BEL40" s="1"/>
      <c r="BEM40" s="1"/>
      <c r="BEN40" s="1"/>
      <c r="BEO40" s="1"/>
      <c r="BEP40" s="1"/>
      <c r="BEQ40" s="1"/>
      <c r="BER40" s="1"/>
      <c r="BES40" s="1"/>
      <c r="BET40" s="1"/>
      <c r="BEU40" s="1"/>
      <c r="BEV40" s="1"/>
      <c r="BEW40" s="1"/>
      <c r="BEX40" s="1"/>
      <c r="BEY40" s="1"/>
      <c r="BEZ40" s="1"/>
      <c r="BFA40" s="1"/>
      <c r="BFB40" s="1"/>
      <c r="BFC40" s="1"/>
      <c r="BFD40" s="1"/>
      <c r="BFE40" s="1"/>
      <c r="BFF40" s="1"/>
      <c r="BFG40" s="1"/>
      <c r="BFH40" s="1"/>
      <c r="BFI40" s="1"/>
      <c r="BFJ40" s="1"/>
      <c r="BFK40" s="1"/>
      <c r="BFL40" s="1"/>
      <c r="BFM40" s="1"/>
      <c r="BFN40" s="1"/>
      <c r="BFO40" s="1"/>
      <c r="BFP40" s="1"/>
      <c r="BFQ40" s="1"/>
      <c r="BFR40" s="1"/>
      <c r="BFS40" s="1"/>
      <c r="BFT40" s="1"/>
      <c r="BFU40" s="1"/>
      <c r="BFV40" s="1"/>
      <c r="BFW40" s="1"/>
      <c r="BFX40" s="1"/>
      <c r="BFY40" s="1"/>
      <c r="BFZ40" s="1"/>
      <c r="BGA40" s="1"/>
      <c r="BGB40" s="1"/>
      <c r="BGC40" s="1"/>
      <c r="BGD40" s="1"/>
      <c r="BGE40" s="1"/>
      <c r="BGF40" s="1"/>
      <c r="BGG40" s="1"/>
      <c r="BGH40" s="1"/>
      <c r="BGI40" s="1"/>
      <c r="BGJ40" s="1"/>
      <c r="BGK40" s="1"/>
      <c r="BGL40" s="1"/>
      <c r="BGM40" s="1"/>
      <c r="BGN40" s="1"/>
      <c r="BGO40" s="1"/>
      <c r="BGP40" s="1"/>
      <c r="BGQ40" s="1"/>
      <c r="BGR40" s="1"/>
      <c r="BGS40" s="1"/>
      <c r="BGT40" s="1"/>
      <c r="BGU40" s="1"/>
      <c r="BGV40" s="1"/>
      <c r="BGW40" s="1"/>
      <c r="BGX40" s="1"/>
      <c r="BGY40" s="1"/>
      <c r="BGZ40" s="1"/>
      <c r="BHA40" s="1"/>
      <c r="BHB40" s="1"/>
      <c r="BHC40" s="1"/>
      <c r="BHD40" s="1"/>
      <c r="BHE40" s="1"/>
      <c r="BHF40" s="1"/>
      <c r="BHG40" s="1"/>
      <c r="BHH40" s="1"/>
      <c r="BHI40" s="1"/>
      <c r="BHJ40" s="1"/>
      <c r="BHK40" s="1"/>
      <c r="BHL40" s="1"/>
      <c r="BHM40" s="1"/>
      <c r="BHN40" s="1"/>
      <c r="BHO40" s="1"/>
      <c r="BHP40" s="1"/>
      <c r="BHQ40" s="1"/>
      <c r="BHR40" s="1"/>
      <c r="BHS40" s="1"/>
      <c r="BHT40" s="1"/>
      <c r="BHU40" s="1"/>
      <c r="BHV40" s="1"/>
      <c r="BHW40" s="1"/>
      <c r="BHX40" s="1"/>
      <c r="BHY40" s="1"/>
      <c r="BHZ40" s="1"/>
      <c r="BIA40" s="1"/>
      <c r="BIB40" s="1"/>
      <c r="BIC40" s="1"/>
      <c r="BID40" s="1"/>
      <c r="BIE40" s="1"/>
      <c r="BIF40" s="1"/>
      <c r="BIG40" s="1"/>
      <c r="BIH40" s="1"/>
      <c r="BII40" s="1"/>
      <c r="BIJ40" s="1"/>
      <c r="BIK40" s="1"/>
      <c r="BIL40" s="1"/>
      <c r="BIM40" s="1"/>
      <c r="BIN40" s="1"/>
      <c r="BIO40" s="1"/>
      <c r="BIP40" s="1"/>
      <c r="BIQ40" s="1"/>
      <c r="BIR40" s="1"/>
      <c r="BIS40" s="1"/>
      <c r="BIT40" s="1"/>
      <c r="BIU40" s="1"/>
      <c r="BIV40" s="1"/>
      <c r="BIW40" s="1"/>
      <c r="BIX40" s="1"/>
      <c r="BIY40" s="1"/>
      <c r="BIZ40" s="1"/>
      <c r="BJA40" s="1"/>
      <c r="BJB40" s="1"/>
      <c r="BJC40" s="1"/>
      <c r="BJD40" s="1"/>
      <c r="BJE40" s="1"/>
      <c r="BJF40" s="1"/>
      <c r="BJG40" s="1"/>
      <c r="BJH40" s="1"/>
      <c r="BJI40" s="1"/>
      <c r="BJJ40" s="1"/>
      <c r="BJK40" s="1"/>
      <c r="BJL40" s="1"/>
      <c r="BJM40" s="1"/>
      <c r="BJN40" s="1"/>
      <c r="BJO40" s="1"/>
      <c r="BJP40" s="1"/>
      <c r="BJQ40" s="1"/>
      <c r="BJR40" s="1"/>
      <c r="BJS40" s="1"/>
      <c r="BJT40" s="1"/>
      <c r="BJU40" s="1"/>
      <c r="BJV40" s="1"/>
      <c r="BJW40" s="1"/>
      <c r="BJX40" s="1"/>
      <c r="BJY40" s="1"/>
      <c r="BJZ40" s="1"/>
      <c r="BKA40" s="1"/>
      <c r="BKB40" s="1"/>
      <c r="BKC40" s="1"/>
      <c r="BKD40" s="1"/>
      <c r="BKE40" s="1"/>
      <c r="BKF40" s="1"/>
      <c r="BKG40" s="1"/>
      <c r="BKH40" s="1"/>
      <c r="BKI40" s="1"/>
      <c r="BKJ40" s="1"/>
      <c r="BKK40" s="1"/>
      <c r="BKL40" s="1"/>
      <c r="BKM40" s="1"/>
      <c r="BKN40" s="1"/>
      <c r="BKO40" s="1"/>
      <c r="BKP40" s="1"/>
      <c r="BKQ40" s="1"/>
      <c r="BKR40" s="1"/>
      <c r="BKS40" s="1"/>
      <c r="BKT40" s="1"/>
      <c r="BKU40" s="1"/>
      <c r="BKV40" s="1"/>
      <c r="BKW40" s="1"/>
      <c r="BKX40" s="1"/>
      <c r="BKY40" s="1"/>
      <c r="BKZ40" s="1"/>
      <c r="BLA40" s="1"/>
      <c r="BLB40" s="1"/>
      <c r="BLC40" s="1"/>
      <c r="BLD40" s="1"/>
      <c r="BLE40" s="1"/>
      <c r="BLF40" s="1"/>
      <c r="BLG40" s="1"/>
      <c r="BLH40" s="1"/>
      <c r="BLI40" s="1"/>
      <c r="BLJ40" s="1"/>
      <c r="BLK40" s="1"/>
      <c r="BLL40" s="1"/>
      <c r="BLM40" s="1"/>
      <c r="BLN40" s="1"/>
      <c r="BLO40" s="1"/>
      <c r="BLP40" s="1"/>
      <c r="BLQ40" s="1"/>
      <c r="BLR40" s="1"/>
      <c r="BLS40" s="1"/>
      <c r="BLT40" s="1"/>
      <c r="BLU40" s="1"/>
      <c r="BLV40" s="1"/>
      <c r="BLW40" s="1"/>
      <c r="BLX40" s="1"/>
      <c r="BLY40" s="1"/>
      <c r="BLZ40" s="1"/>
      <c r="BMA40" s="1"/>
      <c r="BMB40" s="1"/>
      <c r="BMC40" s="1"/>
      <c r="BMD40" s="1"/>
      <c r="BME40" s="1"/>
      <c r="BMF40" s="1"/>
      <c r="BMG40" s="1"/>
      <c r="BMH40" s="1"/>
      <c r="BMI40" s="1"/>
      <c r="BMJ40" s="1"/>
      <c r="BMK40" s="1"/>
      <c r="BML40" s="1"/>
      <c r="BMM40" s="1"/>
      <c r="BMN40" s="1"/>
      <c r="BMO40" s="1"/>
      <c r="BMP40" s="1"/>
      <c r="BMQ40" s="1"/>
      <c r="BMR40" s="1"/>
      <c r="BMS40" s="1"/>
      <c r="BMT40" s="1"/>
      <c r="BMU40" s="1"/>
      <c r="BMV40" s="1"/>
      <c r="BMW40" s="1"/>
      <c r="BMX40" s="1"/>
      <c r="BMY40" s="1"/>
      <c r="BMZ40" s="1"/>
      <c r="BNA40" s="1"/>
      <c r="BNB40" s="1"/>
      <c r="BNC40" s="1"/>
      <c r="BND40" s="1"/>
      <c r="BNE40" s="1"/>
      <c r="BNF40" s="1"/>
      <c r="BNG40" s="1"/>
      <c r="BNH40" s="1"/>
      <c r="BNI40" s="1"/>
      <c r="BNJ40" s="1"/>
      <c r="BNK40" s="1"/>
      <c r="BNL40" s="1"/>
      <c r="BNM40" s="1"/>
      <c r="BNN40" s="1"/>
      <c r="BNO40" s="1"/>
      <c r="BNP40" s="1"/>
      <c r="BNQ40" s="1"/>
      <c r="BNR40" s="1"/>
      <c r="BNS40" s="1"/>
      <c r="BNT40" s="1"/>
      <c r="BNU40" s="1"/>
      <c r="BNV40" s="1"/>
      <c r="BNW40" s="1"/>
      <c r="BNX40" s="1"/>
      <c r="BNY40" s="1"/>
      <c r="BNZ40" s="1"/>
      <c r="BOA40" s="1"/>
      <c r="BOB40" s="1"/>
      <c r="BOC40" s="1"/>
      <c r="BOD40" s="1"/>
      <c r="BOE40" s="1"/>
      <c r="BOF40" s="1"/>
      <c r="BOG40" s="1"/>
      <c r="BOH40" s="1"/>
      <c r="BOI40" s="1"/>
      <c r="BOJ40" s="1"/>
      <c r="BOK40" s="1"/>
      <c r="BOL40" s="1"/>
      <c r="BOM40" s="1"/>
      <c r="BON40" s="1"/>
      <c r="BOO40" s="1"/>
      <c r="BOP40" s="1"/>
      <c r="BOQ40" s="1"/>
      <c r="BOR40" s="1"/>
      <c r="BOS40" s="1"/>
      <c r="BOT40" s="1"/>
      <c r="BOU40" s="1"/>
      <c r="BOV40" s="1"/>
      <c r="BOW40" s="1"/>
      <c r="BOX40" s="1"/>
      <c r="BOY40" s="1"/>
      <c r="BOZ40" s="1"/>
      <c r="BPA40" s="1"/>
      <c r="BPB40" s="1"/>
      <c r="BPC40" s="1"/>
      <c r="BPD40" s="1"/>
      <c r="BPE40" s="1"/>
      <c r="BPF40" s="1"/>
      <c r="BPG40" s="1"/>
      <c r="BPH40" s="1"/>
      <c r="BPI40" s="1"/>
      <c r="BPJ40" s="1"/>
      <c r="BPK40" s="1"/>
      <c r="BPL40" s="1"/>
      <c r="BPM40" s="1"/>
      <c r="BPN40" s="1"/>
      <c r="BPO40" s="1"/>
      <c r="BPP40" s="1"/>
      <c r="BPQ40" s="1"/>
      <c r="BPR40" s="1"/>
      <c r="BPS40" s="1"/>
      <c r="BPT40" s="1"/>
      <c r="BPU40" s="1"/>
      <c r="BPV40" s="1"/>
      <c r="BPW40" s="1"/>
      <c r="BPX40" s="1"/>
      <c r="BPY40" s="1"/>
      <c r="BPZ40" s="1"/>
      <c r="BQA40" s="1"/>
      <c r="BQB40" s="1"/>
      <c r="BQC40" s="1"/>
      <c r="BQD40" s="1"/>
      <c r="BQE40" s="1"/>
      <c r="BQF40" s="1"/>
      <c r="BQG40" s="1"/>
      <c r="BQH40" s="1"/>
      <c r="BQI40" s="1"/>
      <c r="BQJ40" s="1"/>
      <c r="BQK40" s="1"/>
      <c r="BQL40" s="1"/>
      <c r="BQM40" s="1"/>
      <c r="BQN40" s="1"/>
      <c r="BQO40" s="1"/>
      <c r="BQP40" s="1"/>
      <c r="BQQ40" s="1"/>
      <c r="BQR40" s="1"/>
      <c r="BQS40" s="1"/>
      <c r="BQT40" s="1"/>
      <c r="BQU40" s="1"/>
      <c r="BQV40" s="1"/>
      <c r="BQW40" s="1"/>
      <c r="BQX40" s="1"/>
      <c r="BQY40" s="1"/>
      <c r="BQZ40" s="1"/>
      <c r="BRA40" s="1"/>
      <c r="BRB40" s="1"/>
      <c r="BRC40" s="1"/>
      <c r="BRD40" s="1"/>
      <c r="BRE40" s="1"/>
      <c r="BRF40" s="1"/>
      <c r="BRG40" s="1"/>
      <c r="BRH40" s="1"/>
      <c r="BRI40" s="1"/>
      <c r="BRJ40" s="1"/>
      <c r="BRK40" s="1"/>
      <c r="BRL40" s="1"/>
      <c r="BRM40" s="1"/>
      <c r="BRN40" s="1"/>
      <c r="BRO40" s="1"/>
      <c r="BRP40" s="1"/>
      <c r="BRQ40" s="1"/>
      <c r="BRR40" s="1"/>
      <c r="BRS40" s="1"/>
      <c r="BRT40" s="1"/>
      <c r="BRU40" s="1"/>
      <c r="BRV40" s="1"/>
      <c r="BRW40" s="1"/>
      <c r="BRX40" s="1"/>
      <c r="BRY40" s="1"/>
      <c r="BRZ40" s="1"/>
      <c r="BSA40" s="1"/>
      <c r="BSB40" s="1"/>
      <c r="BSC40" s="1"/>
      <c r="BSD40" s="1"/>
      <c r="BSE40" s="1"/>
      <c r="BSF40" s="1"/>
      <c r="BSG40" s="1"/>
      <c r="BSH40" s="1"/>
      <c r="BSI40" s="1"/>
      <c r="BSJ40" s="1"/>
      <c r="BSK40" s="1"/>
      <c r="BSL40" s="1"/>
      <c r="BSM40" s="1"/>
      <c r="BSN40" s="1"/>
      <c r="BSO40" s="1"/>
      <c r="BSP40" s="1"/>
      <c r="BSQ40" s="1"/>
      <c r="BSR40" s="1"/>
      <c r="BSS40" s="1"/>
      <c r="BST40" s="1"/>
      <c r="BSU40" s="1"/>
      <c r="BSV40" s="1"/>
      <c r="BSW40" s="1"/>
      <c r="BSX40" s="1"/>
      <c r="BSY40" s="1"/>
      <c r="BSZ40" s="1"/>
      <c r="BTA40" s="1"/>
      <c r="BTB40" s="1"/>
      <c r="BTC40" s="1"/>
      <c r="BTD40" s="1"/>
      <c r="BTE40" s="1"/>
      <c r="BTF40" s="1"/>
      <c r="BTG40" s="1"/>
      <c r="BTH40" s="1"/>
      <c r="BTI40" s="1"/>
      <c r="BTJ40" s="1"/>
      <c r="BTK40" s="1"/>
      <c r="BTL40" s="1"/>
      <c r="BTM40" s="1"/>
      <c r="BTN40" s="1"/>
      <c r="BTO40" s="1"/>
      <c r="BTP40" s="1"/>
      <c r="BTQ40" s="1"/>
      <c r="BTR40" s="1"/>
      <c r="BTS40" s="1"/>
      <c r="BTT40" s="1"/>
      <c r="BTU40" s="1"/>
      <c r="BTV40" s="1"/>
      <c r="BTW40" s="1"/>
      <c r="BTX40" s="1"/>
      <c r="BTY40" s="1"/>
      <c r="BTZ40" s="1"/>
      <c r="BUA40" s="1"/>
      <c r="BUB40" s="1"/>
      <c r="BUC40" s="1"/>
      <c r="BUD40" s="1"/>
      <c r="BUE40" s="1"/>
      <c r="BUF40" s="1"/>
      <c r="BUG40" s="1"/>
      <c r="BUH40" s="1"/>
      <c r="BUI40" s="1"/>
      <c r="BUJ40" s="1"/>
      <c r="BUK40" s="1"/>
      <c r="BUL40" s="1"/>
      <c r="BUM40" s="1"/>
      <c r="BUN40" s="1"/>
      <c r="BUO40" s="1"/>
      <c r="BUP40" s="1"/>
      <c r="BUQ40" s="1"/>
      <c r="BUR40" s="1"/>
      <c r="BUS40" s="1"/>
      <c r="BUT40" s="1"/>
      <c r="BUU40" s="1"/>
      <c r="BUV40" s="1"/>
      <c r="BUW40" s="1"/>
      <c r="BUX40" s="1"/>
      <c r="BUY40" s="1"/>
      <c r="BUZ40" s="1"/>
      <c r="BVA40" s="1"/>
      <c r="BVB40" s="1"/>
      <c r="BVC40" s="1"/>
      <c r="BVD40" s="1"/>
      <c r="BVE40" s="1"/>
      <c r="BVF40" s="1"/>
      <c r="BVG40" s="1"/>
      <c r="BVH40" s="1"/>
      <c r="BVI40" s="1"/>
      <c r="BVJ40" s="1"/>
      <c r="BVK40" s="1"/>
      <c r="BVL40" s="1"/>
      <c r="BVM40" s="1"/>
      <c r="BVN40" s="1"/>
      <c r="BVO40" s="1"/>
      <c r="BVP40" s="1"/>
      <c r="BVQ40" s="1"/>
      <c r="BVR40" s="1"/>
      <c r="BVS40" s="1"/>
      <c r="BVT40" s="1"/>
      <c r="BVU40" s="1"/>
      <c r="BVV40" s="1"/>
      <c r="BVW40" s="1"/>
      <c r="BVX40" s="1"/>
      <c r="BVY40" s="1"/>
      <c r="BVZ40" s="1"/>
      <c r="BWA40" s="1"/>
      <c r="BWB40" s="1"/>
      <c r="BWC40" s="1"/>
      <c r="BWD40" s="1"/>
      <c r="BWE40" s="1"/>
      <c r="BWF40" s="1"/>
      <c r="BWG40" s="1"/>
      <c r="BWH40" s="1"/>
      <c r="BWI40" s="1"/>
      <c r="BWJ40" s="1"/>
      <c r="BWK40" s="1"/>
      <c r="BWL40" s="1"/>
      <c r="BWM40" s="1"/>
      <c r="BWN40" s="1"/>
      <c r="BWO40" s="1"/>
      <c r="BWP40" s="1"/>
      <c r="BWQ40" s="1"/>
      <c r="BWR40" s="1"/>
      <c r="BWS40" s="1"/>
      <c r="BWT40" s="1"/>
      <c r="BWU40" s="1"/>
      <c r="BWV40" s="1"/>
      <c r="BWW40" s="1"/>
      <c r="BWX40" s="1"/>
      <c r="BWY40" s="1"/>
      <c r="BWZ40" s="1"/>
      <c r="BXA40" s="1"/>
      <c r="BXB40" s="1"/>
      <c r="BXC40" s="1"/>
      <c r="BXD40" s="1"/>
      <c r="BXE40" s="1"/>
      <c r="BXF40" s="1"/>
      <c r="BXG40" s="1"/>
      <c r="BXH40" s="1"/>
      <c r="BXI40" s="1"/>
      <c r="BXJ40" s="1"/>
      <c r="BXK40" s="1"/>
      <c r="BXL40" s="1"/>
      <c r="BXM40" s="1"/>
      <c r="BXN40" s="1"/>
      <c r="BXO40" s="1"/>
      <c r="BXP40" s="1"/>
      <c r="BXQ40" s="1"/>
      <c r="BXR40" s="1"/>
      <c r="BXS40" s="1"/>
      <c r="BXT40" s="1"/>
      <c r="BXU40" s="1"/>
      <c r="BXV40" s="1"/>
      <c r="BXW40" s="1"/>
      <c r="BXX40" s="1"/>
      <c r="BXY40" s="1"/>
      <c r="BXZ40" s="1"/>
      <c r="BYA40" s="1"/>
      <c r="BYB40" s="1"/>
      <c r="BYC40" s="1"/>
      <c r="BYD40" s="1"/>
      <c r="BYE40" s="1"/>
      <c r="BYF40" s="1"/>
      <c r="BYG40" s="1"/>
      <c r="BYH40" s="1"/>
      <c r="BYI40" s="1"/>
      <c r="BYJ40" s="1"/>
      <c r="BYK40" s="1"/>
      <c r="BYL40" s="1"/>
      <c r="BYM40" s="1"/>
      <c r="BYN40" s="1"/>
      <c r="BYO40" s="1"/>
      <c r="BYP40" s="1"/>
      <c r="BYQ40" s="1"/>
      <c r="BYR40" s="1"/>
      <c r="BYS40" s="1"/>
      <c r="BYT40" s="1"/>
      <c r="BYU40" s="1"/>
      <c r="BYV40" s="1"/>
      <c r="BYW40" s="1"/>
      <c r="BYX40" s="1"/>
      <c r="BYY40" s="1"/>
      <c r="BYZ40" s="1"/>
      <c r="BZA40" s="1"/>
      <c r="BZB40" s="1"/>
      <c r="BZC40" s="1"/>
      <c r="BZD40" s="1"/>
      <c r="BZE40" s="1"/>
      <c r="BZF40" s="1"/>
      <c r="BZG40" s="1"/>
      <c r="BZH40" s="1"/>
      <c r="BZI40" s="1"/>
      <c r="BZJ40" s="1"/>
      <c r="BZK40" s="1"/>
      <c r="BZL40" s="1"/>
      <c r="BZM40" s="1"/>
      <c r="BZN40" s="1"/>
      <c r="BZO40" s="1"/>
      <c r="BZP40" s="1"/>
      <c r="BZQ40" s="1"/>
      <c r="BZR40" s="1"/>
      <c r="BZS40" s="1"/>
      <c r="BZT40" s="1"/>
      <c r="BZU40" s="1"/>
      <c r="BZV40" s="1"/>
      <c r="BZW40" s="1"/>
      <c r="BZX40" s="1"/>
      <c r="BZY40" s="1"/>
      <c r="BZZ40" s="1"/>
      <c r="CAA40" s="1"/>
      <c r="CAB40" s="1"/>
      <c r="CAC40" s="1"/>
      <c r="CAD40" s="1"/>
      <c r="CAE40" s="1"/>
      <c r="CAF40" s="1"/>
      <c r="CAG40" s="1"/>
      <c r="CAH40" s="1"/>
      <c r="CAI40" s="1"/>
      <c r="CAJ40" s="1"/>
      <c r="CAK40" s="1"/>
      <c r="CAL40" s="1"/>
      <c r="CAM40" s="1"/>
      <c r="CAN40" s="1"/>
      <c r="CAO40" s="1"/>
      <c r="CAP40" s="1"/>
      <c r="CAQ40" s="1"/>
      <c r="CAR40" s="1"/>
      <c r="CAS40" s="1"/>
      <c r="CAT40" s="1"/>
      <c r="CAU40" s="1"/>
      <c r="CAV40" s="1"/>
      <c r="CAW40" s="1"/>
      <c r="CAX40" s="1"/>
      <c r="CAY40" s="1"/>
      <c r="CAZ40" s="1"/>
      <c r="CBA40" s="1"/>
      <c r="CBB40" s="1"/>
      <c r="CBC40" s="1"/>
      <c r="CBD40" s="1"/>
      <c r="CBE40" s="1"/>
      <c r="CBF40" s="1"/>
      <c r="CBG40" s="1"/>
      <c r="CBH40" s="1"/>
      <c r="CBI40" s="1"/>
      <c r="CBJ40" s="1"/>
      <c r="CBK40" s="1"/>
      <c r="CBL40" s="1"/>
      <c r="CBM40" s="1"/>
      <c r="CBN40" s="1"/>
      <c r="CBO40" s="1"/>
      <c r="CBP40" s="1"/>
      <c r="CBQ40" s="1"/>
      <c r="CBR40" s="1"/>
      <c r="CBS40" s="1"/>
      <c r="CBT40" s="1"/>
      <c r="CBU40" s="1"/>
      <c r="CBV40" s="1"/>
      <c r="CBW40" s="1"/>
      <c r="CBX40" s="1"/>
      <c r="CBY40" s="1"/>
      <c r="CBZ40" s="1"/>
      <c r="CCA40" s="1"/>
      <c r="CCB40" s="1"/>
      <c r="CCC40" s="1"/>
      <c r="CCD40" s="1"/>
      <c r="CCE40" s="1"/>
      <c r="CCF40" s="1"/>
      <c r="CCG40" s="1"/>
      <c r="CCH40" s="1"/>
      <c r="CCI40" s="1"/>
      <c r="CCJ40" s="1"/>
      <c r="CCK40" s="1"/>
      <c r="CCL40" s="1"/>
      <c r="CCM40" s="1"/>
      <c r="CCN40" s="1"/>
      <c r="CCO40" s="1"/>
      <c r="CCP40" s="1"/>
      <c r="CCQ40" s="1"/>
      <c r="CCR40" s="1"/>
      <c r="CCS40" s="1"/>
      <c r="CCT40" s="1"/>
      <c r="CCU40" s="1"/>
      <c r="CCV40" s="1"/>
      <c r="CCW40" s="1"/>
      <c r="CCX40" s="1"/>
      <c r="CCY40" s="1"/>
      <c r="CCZ40" s="1"/>
      <c r="CDA40" s="1"/>
      <c r="CDB40" s="1"/>
      <c r="CDC40" s="1"/>
      <c r="CDD40" s="1"/>
      <c r="CDE40" s="1"/>
      <c r="CDF40" s="1"/>
      <c r="CDG40" s="1"/>
      <c r="CDH40" s="1"/>
      <c r="CDI40" s="1"/>
      <c r="CDJ40" s="1"/>
      <c r="CDK40" s="1"/>
      <c r="CDL40" s="1"/>
      <c r="CDM40" s="1"/>
      <c r="CDN40" s="1"/>
      <c r="CDO40" s="1"/>
      <c r="CDP40" s="1"/>
      <c r="CDQ40" s="1"/>
      <c r="CDR40" s="1"/>
      <c r="CDS40" s="1"/>
      <c r="CDT40" s="1"/>
      <c r="CDU40" s="1"/>
      <c r="CDV40" s="1"/>
      <c r="CDW40" s="1"/>
      <c r="CDX40" s="1"/>
      <c r="CDY40" s="1"/>
      <c r="CDZ40" s="1"/>
      <c r="CEA40" s="1"/>
      <c r="CEB40" s="1"/>
      <c r="CEC40" s="1"/>
      <c r="CED40" s="1"/>
      <c r="CEE40" s="1"/>
      <c r="CEF40" s="1"/>
      <c r="CEG40" s="1"/>
      <c r="CEH40" s="1"/>
      <c r="CEI40" s="1"/>
      <c r="CEJ40" s="1"/>
      <c r="CEK40" s="1"/>
      <c r="CEL40" s="1"/>
      <c r="CEM40" s="1"/>
      <c r="CEN40" s="1"/>
      <c r="CEO40" s="1"/>
      <c r="CEP40" s="1"/>
      <c r="CEQ40" s="1"/>
      <c r="CER40" s="1"/>
      <c r="CES40" s="1"/>
      <c r="CET40" s="1"/>
      <c r="CEU40" s="1"/>
      <c r="CEV40" s="1"/>
      <c r="CEW40" s="1"/>
      <c r="CEX40" s="1"/>
      <c r="CEY40" s="1"/>
      <c r="CEZ40" s="1"/>
      <c r="CFA40" s="1"/>
      <c r="CFB40" s="1"/>
      <c r="CFC40" s="1"/>
      <c r="CFD40" s="1"/>
      <c r="CFE40" s="1"/>
      <c r="CFF40" s="1"/>
      <c r="CFG40" s="1"/>
      <c r="CFH40" s="1"/>
      <c r="CFI40" s="1"/>
      <c r="CFJ40" s="1"/>
      <c r="CFK40" s="1"/>
      <c r="CFL40" s="1"/>
      <c r="CFM40" s="1"/>
      <c r="CFN40" s="1"/>
      <c r="CFO40" s="1"/>
      <c r="CFP40" s="1"/>
      <c r="CFQ40" s="1"/>
      <c r="CFR40" s="1"/>
      <c r="CFS40" s="1"/>
      <c r="CFT40" s="1"/>
      <c r="CFU40" s="1"/>
      <c r="CFV40" s="1"/>
      <c r="CFW40" s="1"/>
      <c r="CFX40" s="1"/>
      <c r="CFY40" s="1"/>
      <c r="CFZ40" s="1"/>
      <c r="CGA40" s="1"/>
      <c r="CGB40" s="1"/>
      <c r="CGC40" s="1"/>
      <c r="CGD40" s="1"/>
      <c r="CGE40" s="1"/>
      <c r="CGF40" s="1"/>
      <c r="CGG40" s="1"/>
      <c r="CGH40" s="1"/>
      <c r="CGI40" s="1"/>
      <c r="CGJ40" s="1"/>
      <c r="CGK40" s="1"/>
      <c r="CGL40" s="1"/>
      <c r="CGM40" s="1"/>
      <c r="CGN40" s="1"/>
      <c r="CGO40" s="1"/>
      <c r="CGP40" s="1"/>
      <c r="CGQ40" s="1"/>
      <c r="CGR40" s="1"/>
      <c r="CGS40" s="1"/>
      <c r="CGT40" s="1"/>
      <c r="CGU40" s="1"/>
      <c r="CGV40" s="1"/>
      <c r="CGW40" s="1"/>
      <c r="CGX40" s="1"/>
      <c r="CGY40" s="1"/>
      <c r="CGZ40" s="1"/>
      <c r="CHA40" s="1"/>
      <c r="CHB40" s="1"/>
      <c r="CHC40" s="1"/>
      <c r="CHD40" s="1"/>
      <c r="CHE40" s="1"/>
      <c r="CHF40" s="1"/>
      <c r="CHG40" s="1"/>
      <c r="CHH40" s="1"/>
      <c r="CHI40" s="1"/>
      <c r="CHJ40" s="1"/>
      <c r="CHK40" s="1"/>
      <c r="CHL40" s="1"/>
      <c r="CHM40" s="1"/>
      <c r="CHN40" s="1"/>
      <c r="CHO40" s="1"/>
      <c r="CHP40" s="1"/>
      <c r="CHQ40" s="1"/>
      <c r="CHR40" s="1"/>
      <c r="CHS40" s="1"/>
      <c r="CHT40" s="1"/>
      <c r="CHU40" s="1"/>
      <c r="CHV40" s="1"/>
      <c r="CHW40" s="1"/>
      <c r="CHX40" s="1"/>
      <c r="CHY40" s="1"/>
      <c r="CHZ40" s="1"/>
      <c r="CIA40" s="1"/>
      <c r="CIB40" s="1"/>
      <c r="CIC40" s="1"/>
      <c r="CID40" s="1"/>
      <c r="CIE40" s="1"/>
      <c r="CIF40" s="1"/>
      <c r="CIG40" s="1"/>
      <c r="CIH40" s="1"/>
      <c r="CII40" s="1"/>
      <c r="CIJ40" s="1"/>
      <c r="CIK40" s="1"/>
      <c r="CIL40" s="1"/>
      <c r="CIM40" s="1"/>
      <c r="CIN40" s="1"/>
      <c r="CIO40" s="1"/>
      <c r="CIP40" s="1"/>
      <c r="CIQ40" s="1"/>
      <c r="CIR40" s="1"/>
      <c r="CIS40" s="1"/>
      <c r="CIT40" s="1"/>
      <c r="CIU40" s="1"/>
      <c r="CIV40" s="1"/>
      <c r="CIW40" s="1"/>
      <c r="CIX40" s="1"/>
      <c r="CIY40" s="1"/>
      <c r="CIZ40" s="1"/>
      <c r="CJA40" s="1"/>
      <c r="CJB40" s="1"/>
      <c r="CJC40" s="1"/>
      <c r="CJD40" s="1"/>
      <c r="CJE40" s="1"/>
      <c r="CJF40" s="1"/>
      <c r="CJG40" s="1"/>
      <c r="CJH40" s="1"/>
      <c r="CJI40" s="1"/>
      <c r="CJJ40" s="1"/>
      <c r="CJK40" s="1"/>
      <c r="CJL40" s="1"/>
      <c r="CJM40" s="1"/>
      <c r="CJN40" s="1"/>
      <c r="CJO40" s="1"/>
      <c r="CJP40" s="1"/>
      <c r="CJQ40" s="1"/>
      <c r="CJR40" s="1"/>
      <c r="CJS40" s="1"/>
      <c r="CJT40" s="1"/>
      <c r="CJU40" s="1"/>
      <c r="CJV40" s="1"/>
      <c r="CJW40" s="1"/>
      <c r="CJX40" s="1"/>
      <c r="CJY40" s="1"/>
      <c r="CJZ40" s="1"/>
      <c r="CKA40" s="1"/>
      <c r="CKB40" s="1"/>
      <c r="CKC40" s="1"/>
      <c r="CKD40" s="1"/>
      <c r="CKE40" s="1"/>
      <c r="CKF40" s="1"/>
      <c r="CKG40" s="1"/>
      <c r="CKH40" s="1"/>
      <c r="CKI40" s="1"/>
      <c r="CKJ40" s="1"/>
      <c r="CKK40" s="1"/>
      <c r="CKL40" s="1"/>
      <c r="CKM40" s="1"/>
      <c r="CKN40" s="1"/>
      <c r="CKO40" s="1"/>
      <c r="CKP40" s="1"/>
      <c r="CKQ40" s="1"/>
      <c r="CKR40" s="1"/>
      <c r="CKS40" s="1"/>
      <c r="CKT40" s="1"/>
      <c r="CKU40" s="1"/>
      <c r="CKV40" s="1"/>
      <c r="CKW40" s="1"/>
      <c r="CKX40" s="1"/>
      <c r="CKY40" s="1"/>
      <c r="CKZ40" s="1"/>
      <c r="CLA40" s="1"/>
      <c r="CLB40" s="1"/>
      <c r="CLC40" s="1"/>
      <c r="CLD40" s="1"/>
      <c r="CLE40" s="1"/>
      <c r="CLF40" s="1"/>
      <c r="CLG40" s="1"/>
      <c r="CLH40" s="1"/>
      <c r="CLI40" s="1"/>
      <c r="CLJ40" s="1"/>
      <c r="CLK40" s="1"/>
      <c r="CLL40" s="1"/>
      <c r="CLM40" s="1"/>
      <c r="CLN40" s="1"/>
      <c r="CLO40" s="1"/>
      <c r="CLP40" s="1"/>
      <c r="CLQ40" s="1"/>
      <c r="CLR40" s="1"/>
      <c r="CLS40" s="1"/>
      <c r="CLT40" s="1"/>
      <c r="CLU40" s="1"/>
      <c r="CLV40" s="1"/>
      <c r="CLW40" s="1"/>
      <c r="CLX40" s="1"/>
      <c r="CLY40" s="1"/>
      <c r="CLZ40" s="1"/>
      <c r="CMA40" s="1"/>
      <c r="CMB40" s="1"/>
      <c r="CMC40" s="1"/>
      <c r="CMD40" s="1"/>
      <c r="CME40" s="1"/>
      <c r="CMF40" s="1"/>
      <c r="CMG40" s="1"/>
      <c r="CMH40" s="1"/>
      <c r="CMI40" s="1"/>
      <c r="CMJ40" s="1"/>
      <c r="CMK40" s="1"/>
      <c r="CML40" s="1"/>
      <c r="CMM40" s="1"/>
      <c r="CMN40" s="1"/>
      <c r="CMO40" s="1"/>
      <c r="CMP40" s="1"/>
      <c r="CMQ40" s="1"/>
      <c r="CMR40" s="1"/>
      <c r="CMS40" s="1"/>
      <c r="CMT40" s="1"/>
      <c r="CMU40" s="1"/>
      <c r="CMV40" s="1"/>
      <c r="CMW40" s="1"/>
      <c r="CMX40" s="1"/>
      <c r="CMY40" s="1"/>
      <c r="CMZ40" s="1"/>
      <c r="CNA40" s="1"/>
      <c r="CNB40" s="1"/>
      <c r="CNC40" s="1"/>
      <c r="CND40" s="1"/>
      <c r="CNE40" s="1"/>
      <c r="CNF40" s="1"/>
      <c r="CNG40" s="1"/>
      <c r="CNH40" s="1"/>
      <c r="CNI40" s="1"/>
      <c r="CNJ40" s="1"/>
      <c r="CNK40" s="1"/>
      <c r="CNL40" s="1"/>
      <c r="CNM40" s="1"/>
      <c r="CNN40" s="1"/>
      <c r="CNO40" s="1"/>
      <c r="CNP40" s="1"/>
      <c r="CNQ40" s="1"/>
      <c r="CNR40" s="1"/>
      <c r="CNS40" s="1"/>
      <c r="CNT40" s="1"/>
      <c r="CNU40" s="1"/>
      <c r="CNV40" s="1"/>
      <c r="CNW40" s="1"/>
      <c r="CNX40" s="1"/>
      <c r="CNY40" s="1"/>
      <c r="CNZ40" s="1"/>
      <c r="COA40" s="1"/>
      <c r="COB40" s="1"/>
      <c r="COC40" s="1"/>
      <c r="COD40" s="1"/>
      <c r="COE40" s="1"/>
      <c r="COF40" s="1"/>
      <c r="COG40" s="1"/>
      <c r="COH40" s="1"/>
      <c r="COI40" s="1"/>
      <c r="COJ40" s="1"/>
      <c r="COK40" s="1"/>
      <c r="COL40" s="1"/>
      <c r="COM40" s="1"/>
      <c r="CON40" s="1"/>
      <c r="COO40" s="1"/>
      <c r="COP40" s="1"/>
      <c r="COQ40" s="1"/>
      <c r="COR40" s="1"/>
      <c r="COS40" s="1"/>
      <c r="COT40" s="1"/>
      <c r="COU40" s="1"/>
      <c r="COV40" s="1"/>
      <c r="COW40" s="1"/>
      <c r="COX40" s="1"/>
      <c r="COY40" s="1"/>
      <c r="COZ40" s="1"/>
      <c r="CPA40" s="1"/>
      <c r="CPB40" s="1"/>
      <c r="CPC40" s="1"/>
      <c r="CPD40" s="1"/>
      <c r="CPE40" s="1"/>
      <c r="CPF40" s="1"/>
      <c r="CPG40" s="1"/>
      <c r="CPH40" s="1"/>
      <c r="CPI40" s="1"/>
      <c r="CPJ40" s="1"/>
      <c r="CPK40" s="1"/>
      <c r="CPL40" s="1"/>
      <c r="CPM40" s="1"/>
      <c r="CPN40" s="1"/>
      <c r="CPO40" s="1"/>
      <c r="CPP40" s="1"/>
      <c r="CPQ40" s="1"/>
      <c r="CPR40" s="1"/>
      <c r="CPS40" s="1"/>
      <c r="CPT40" s="1"/>
      <c r="CPU40" s="1"/>
      <c r="CPV40" s="1"/>
      <c r="CPW40" s="1"/>
      <c r="CPX40" s="1"/>
      <c r="CPY40" s="1"/>
      <c r="CPZ40" s="1"/>
      <c r="CQA40" s="1"/>
      <c r="CQB40" s="1"/>
      <c r="CQC40" s="1"/>
      <c r="CQD40" s="1"/>
      <c r="CQE40" s="1"/>
      <c r="CQF40" s="1"/>
      <c r="CQG40" s="1"/>
      <c r="CQH40" s="1"/>
      <c r="CQI40" s="1"/>
      <c r="CQJ40" s="1"/>
      <c r="CQK40" s="1"/>
      <c r="CQL40" s="1"/>
      <c r="CQM40" s="1"/>
      <c r="CQN40" s="1"/>
      <c r="CQO40" s="1"/>
      <c r="CQP40" s="1"/>
      <c r="CQQ40" s="1"/>
      <c r="CQR40" s="1"/>
      <c r="CQS40" s="1"/>
      <c r="CQT40" s="1"/>
      <c r="CQU40" s="1"/>
      <c r="CQV40" s="1"/>
      <c r="CQW40" s="1"/>
      <c r="CQX40" s="1"/>
      <c r="CQY40" s="1"/>
      <c r="CQZ40" s="1"/>
      <c r="CRA40" s="1"/>
      <c r="CRB40" s="1"/>
      <c r="CRC40" s="1"/>
      <c r="CRD40" s="1"/>
      <c r="CRE40" s="1"/>
      <c r="CRF40" s="1"/>
      <c r="CRG40" s="1"/>
      <c r="CRH40" s="1"/>
      <c r="CRI40" s="1"/>
      <c r="CRJ40" s="1"/>
      <c r="CRK40" s="1"/>
      <c r="CRL40" s="1"/>
      <c r="CRM40" s="1"/>
      <c r="CRN40" s="1"/>
      <c r="CRO40" s="1"/>
      <c r="CRP40" s="1"/>
      <c r="CRQ40" s="1"/>
      <c r="CRR40" s="1"/>
      <c r="CRS40" s="1"/>
      <c r="CRT40" s="1"/>
      <c r="CRU40" s="1"/>
      <c r="CRV40" s="1"/>
      <c r="CRW40" s="1"/>
      <c r="CRX40" s="1"/>
      <c r="CRY40" s="1"/>
      <c r="CRZ40" s="1"/>
      <c r="CSA40" s="1"/>
      <c r="CSB40" s="1"/>
      <c r="CSC40" s="1"/>
      <c r="CSD40" s="1"/>
      <c r="CSE40" s="1"/>
      <c r="CSF40" s="1"/>
      <c r="CSG40" s="1"/>
      <c r="CSH40" s="1"/>
      <c r="CSI40" s="1"/>
      <c r="CSJ40" s="1"/>
      <c r="CSK40" s="1"/>
      <c r="CSL40" s="1"/>
      <c r="CSM40" s="1"/>
      <c r="CSN40" s="1"/>
      <c r="CSO40" s="1"/>
      <c r="CSP40" s="1"/>
      <c r="CSQ40" s="1"/>
      <c r="CSR40" s="1"/>
      <c r="CSS40" s="1"/>
      <c r="CST40" s="1"/>
      <c r="CSU40" s="1"/>
      <c r="CSV40" s="1"/>
      <c r="CSW40" s="1"/>
      <c r="CSX40" s="1"/>
      <c r="CSY40" s="1"/>
      <c r="CSZ40" s="1"/>
      <c r="CTA40" s="1"/>
      <c r="CTB40" s="1"/>
      <c r="CTC40" s="1"/>
      <c r="CTD40" s="1"/>
      <c r="CTE40" s="1"/>
      <c r="CTF40" s="1"/>
      <c r="CTG40" s="1"/>
      <c r="CTH40" s="1"/>
      <c r="CTI40" s="1"/>
      <c r="CTJ40" s="1"/>
      <c r="CTK40" s="1"/>
      <c r="CTL40" s="1"/>
      <c r="CTM40" s="1"/>
      <c r="CTN40" s="1"/>
      <c r="CTO40" s="1"/>
      <c r="CTP40" s="1"/>
      <c r="CTQ40" s="1"/>
      <c r="CTR40" s="1"/>
      <c r="CTS40" s="1"/>
      <c r="CTT40" s="1"/>
      <c r="CTU40" s="1"/>
      <c r="CTV40" s="1"/>
      <c r="CTW40" s="1"/>
      <c r="CTX40" s="1"/>
      <c r="CTY40" s="1"/>
      <c r="CTZ40" s="1"/>
      <c r="CUA40" s="1"/>
      <c r="CUB40" s="1"/>
      <c r="CUC40" s="1"/>
      <c r="CUD40" s="1"/>
      <c r="CUE40" s="1"/>
      <c r="CUF40" s="1"/>
      <c r="CUG40" s="1"/>
      <c r="CUH40" s="1"/>
      <c r="CUI40" s="1"/>
      <c r="CUJ40" s="1"/>
      <c r="CUK40" s="1"/>
      <c r="CUL40" s="1"/>
      <c r="CUM40" s="1"/>
      <c r="CUN40" s="1"/>
      <c r="CUO40" s="1"/>
      <c r="CUP40" s="1"/>
      <c r="CUQ40" s="1"/>
      <c r="CUR40" s="1"/>
      <c r="CUS40" s="1"/>
      <c r="CUT40" s="1"/>
      <c r="CUU40" s="1"/>
      <c r="CUV40" s="1"/>
      <c r="CUW40" s="1"/>
      <c r="CUX40" s="1"/>
      <c r="CUY40" s="1"/>
      <c r="CUZ40" s="1"/>
      <c r="CVA40" s="1"/>
      <c r="CVB40" s="1"/>
      <c r="CVC40" s="1"/>
      <c r="CVD40" s="1"/>
      <c r="CVE40" s="1"/>
      <c r="CVF40" s="1"/>
      <c r="CVG40" s="1"/>
      <c r="CVH40" s="1"/>
      <c r="CVI40" s="1"/>
      <c r="CVJ40" s="1"/>
      <c r="CVK40" s="1"/>
      <c r="CVL40" s="1"/>
      <c r="CVM40" s="1"/>
      <c r="CVN40" s="1"/>
      <c r="CVO40" s="1"/>
      <c r="CVP40" s="1"/>
      <c r="CVQ40" s="1"/>
      <c r="CVR40" s="1"/>
      <c r="CVS40" s="1"/>
      <c r="CVT40" s="1"/>
      <c r="CVU40" s="1"/>
      <c r="CVV40" s="1"/>
      <c r="CVW40" s="1"/>
      <c r="CVX40" s="1"/>
      <c r="CVY40" s="1"/>
      <c r="CVZ40" s="1"/>
      <c r="CWA40" s="1"/>
      <c r="CWB40" s="1"/>
      <c r="CWC40" s="1"/>
      <c r="CWD40" s="1"/>
      <c r="CWE40" s="1"/>
      <c r="CWF40" s="1"/>
      <c r="CWG40" s="1"/>
      <c r="CWH40" s="1"/>
      <c r="CWI40" s="1"/>
      <c r="CWJ40" s="1"/>
      <c r="CWK40" s="1"/>
      <c r="CWL40" s="1"/>
      <c r="CWM40" s="1"/>
      <c r="CWN40" s="1"/>
      <c r="CWO40" s="1"/>
      <c r="CWP40" s="1"/>
      <c r="CWQ40" s="1"/>
      <c r="CWR40" s="1"/>
      <c r="CWS40" s="1"/>
      <c r="CWT40" s="1"/>
      <c r="CWU40" s="1"/>
      <c r="CWV40" s="1"/>
      <c r="CWW40" s="1"/>
      <c r="CWX40" s="1"/>
      <c r="CWY40" s="1"/>
      <c r="CWZ40" s="1"/>
      <c r="CXA40" s="1"/>
      <c r="CXB40" s="1"/>
      <c r="CXC40" s="1"/>
      <c r="CXD40" s="1"/>
      <c r="CXE40" s="1"/>
      <c r="CXF40" s="1"/>
      <c r="CXG40" s="1"/>
      <c r="CXH40" s="1"/>
      <c r="CXI40" s="1"/>
      <c r="CXJ40" s="1"/>
      <c r="CXK40" s="1"/>
      <c r="CXL40" s="1"/>
      <c r="CXM40" s="1"/>
      <c r="CXN40" s="1"/>
      <c r="CXO40" s="1"/>
      <c r="CXP40" s="1"/>
      <c r="CXQ40" s="1"/>
      <c r="CXR40" s="1"/>
      <c r="CXS40" s="1"/>
      <c r="CXT40" s="1"/>
      <c r="CXU40" s="1"/>
      <c r="CXV40" s="1"/>
      <c r="CXW40" s="1"/>
      <c r="CXX40" s="1"/>
      <c r="CXY40" s="1"/>
      <c r="CXZ40" s="1"/>
      <c r="CYA40" s="1"/>
      <c r="CYB40" s="1"/>
      <c r="CYC40" s="1"/>
      <c r="CYD40" s="1"/>
      <c r="CYE40" s="1"/>
      <c r="CYF40" s="1"/>
      <c r="CYG40" s="1"/>
      <c r="CYH40" s="1"/>
      <c r="CYI40" s="1"/>
      <c r="CYJ40" s="1"/>
      <c r="CYK40" s="1"/>
      <c r="CYL40" s="1"/>
      <c r="CYM40" s="1"/>
      <c r="CYN40" s="1"/>
      <c r="CYO40" s="1"/>
      <c r="CYP40" s="1"/>
      <c r="CYQ40" s="1"/>
      <c r="CYR40" s="1"/>
      <c r="CYS40" s="1"/>
      <c r="CYT40" s="1"/>
      <c r="CYU40" s="1"/>
      <c r="CYV40" s="1"/>
      <c r="CYW40" s="1"/>
      <c r="CYX40" s="1"/>
      <c r="CYY40" s="1"/>
      <c r="CYZ40" s="1"/>
      <c r="CZA40" s="1"/>
      <c r="CZB40" s="1"/>
      <c r="CZC40" s="1"/>
      <c r="CZD40" s="1"/>
      <c r="CZE40" s="1"/>
      <c r="CZF40" s="1"/>
      <c r="CZG40" s="1"/>
      <c r="CZH40" s="1"/>
      <c r="CZI40" s="1"/>
      <c r="CZJ40" s="1"/>
      <c r="CZK40" s="1"/>
      <c r="CZL40" s="1"/>
      <c r="CZM40" s="1"/>
      <c r="CZN40" s="1"/>
      <c r="CZO40" s="1"/>
      <c r="CZP40" s="1"/>
      <c r="CZQ40" s="1"/>
      <c r="CZR40" s="1"/>
      <c r="CZS40" s="1"/>
      <c r="CZT40" s="1"/>
      <c r="CZU40" s="1"/>
      <c r="CZV40" s="1"/>
      <c r="CZW40" s="1"/>
      <c r="CZX40" s="1"/>
      <c r="CZY40" s="1"/>
      <c r="CZZ40" s="1"/>
      <c r="DAA40" s="1"/>
      <c r="DAB40" s="1"/>
      <c r="DAC40" s="1"/>
      <c r="DAD40" s="1"/>
      <c r="DAE40" s="1"/>
      <c r="DAF40" s="1"/>
      <c r="DAG40" s="1"/>
      <c r="DAH40" s="1"/>
      <c r="DAI40" s="1"/>
      <c r="DAJ40" s="1"/>
      <c r="DAK40" s="1"/>
      <c r="DAL40" s="1"/>
      <c r="DAM40" s="1"/>
      <c r="DAN40" s="1"/>
      <c r="DAO40" s="1"/>
      <c r="DAP40" s="1"/>
      <c r="DAQ40" s="1"/>
      <c r="DAR40" s="1"/>
      <c r="DAS40" s="1"/>
      <c r="DAT40" s="1"/>
      <c r="DAU40" s="1"/>
      <c r="DAV40" s="1"/>
      <c r="DAW40" s="1"/>
      <c r="DAX40" s="1"/>
      <c r="DAY40" s="1"/>
      <c r="DAZ40" s="1"/>
      <c r="DBA40" s="1"/>
      <c r="DBB40" s="1"/>
      <c r="DBC40" s="1"/>
      <c r="DBD40" s="1"/>
      <c r="DBE40" s="1"/>
      <c r="DBF40" s="1"/>
      <c r="DBG40" s="1"/>
      <c r="DBH40" s="1"/>
      <c r="DBI40" s="1"/>
      <c r="DBJ40" s="1"/>
      <c r="DBK40" s="1"/>
      <c r="DBL40" s="1"/>
      <c r="DBM40" s="1"/>
      <c r="DBN40" s="1"/>
      <c r="DBO40" s="1"/>
      <c r="DBP40" s="1"/>
      <c r="DBQ40" s="1"/>
      <c r="DBR40" s="1"/>
      <c r="DBS40" s="1"/>
      <c r="DBT40" s="1"/>
      <c r="DBU40" s="1"/>
      <c r="DBV40" s="1"/>
      <c r="DBW40" s="1"/>
      <c r="DBX40" s="1"/>
      <c r="DBY40" s="1"/>
      <c r="DBZ40" s="1"/>
      <c r="DCA40" s="1"/>
      <c r="DCB40" s="1"/>
      <c r="DCC40" s="1"/>
      <c r="DCD40" s="1"/>
      <c r="DCE40" s="1"/>
      <c r="DCF40" s="1"/>
      <c r="DCG40" s="1"/>
      <c r="DCH40" s="1"/>
      <c r="DCI40" s="1"/>
      <c r="DCJ40" s="1"/>
      <c r="DCK40" s="1"/>
      <c r="DCL40" s="1"/>
      <c r="DCM40" s="1"/>
      <c r="DCN40" s="1"/>
      <c r="DCO40" s="1"/>
      <c r="DCP40" s="1"/>
      <c r="DCQ40" s="1"/>
      <c r="DCR40" s="1"/>
      <c r="DCS40" s="1"/>
      <c r="DCT40" s="1"/>
      <c r="DCU40" s="1"/>
      <c r="DCV40" s="1"/>
      <c r="DCW40" s="1"/>
      <c r="DCX40" s="1"/>
      <c r="DCY40" s="1"/>
      <c r="DCZ40" s="1"/>
      <c r="DDA40" s="1"/>
      <c r="DDB40" s="1"/>
      <c r="DDC40" s="1"/>
      <c r="DDD40" s="1"/>
      <c r="DDE40" s="1"/>
      <c r="DDF40" s="1"/>
      <c r="DDG40" s="1"/>
      <c r="DDH40" s="1"/>
      <c r="DDI40" s="1"/>
      <c r="DDJ40" s="1"/>
      <c r="DDK40" s="1"/>
      <c r="DDL40" s="1"/>
      <c r="DDM40" s="1"/>
      <c r="DDN40" s="1"/>
      <c r="DDO40" s="1"/>
      <c r="DDP40" s="1"/>
      <c r="DDQ40" s="1"/>
      <c r="DDR40" s="1"/>
      <c r="DDS40" s="1"/>
      <c r="DDT40" s="1"/>
      <c r="DDU40" s="1"/>
      <c r="DDV40" s="1"/>
      <c r="DDW40" s="1"/>
      <c r="DDX40" s="1"/>
      <c r="DDY40" s="1"/>
      <c r="DDZ40" s="1"/>
      <c r="DEA40" s="1"/>
      <c r="DEB40" s="1"/>
      <c r="DEC40" s="1"/>
      <c r="DED40" s="1"/>
      <c r="DEE40" s="1"/>
      <c r="DEF40" s="1"/>
      <c r="DEG40" s="1"/>
      <c r="DEH40" s="1"/>
      <c r="DEI40" s="1"/>
      <c r="DEJ40" s="1"/>
      <c r="DEK40" s="1"/>
      <c r="DEL40" s="1"/>
      <c r="DEM40" s="1"/>
      <c r="DEN40" s="1"/>
      <c r="DEO40" s="1"/>
      <c r="DEP40" s="1"/>
      <c r="DEQ40" s="1"/>
      <c r="DER40" s="1"/>
      <c r="DES40" s="1"/>
      <c r="DET40" s="1"/>
      <c r="DEU40" s="1"/>
      <c r="DEV40" s="1"/>
      <c r="DEW40" s="1"/>
      <c r="DEX40" s="1"/>
      <c r="DEY40" s="1"/>
      <c r="DEZ40" s="1"/>
      <c r="DFA40" s="1"/>
      <c r="DFB40" s="1"/>
      <c r="DFC40" s="1"/>
      <c r="DFD40" s="1"/>
      <c r="DFE40" s="1"/>
      <c r="DFF40" s="1"/>
      <c r="DFG40" s="1"/>
      <c r="DFH40" s="1"/>
      <c r="DFI40" s="1"/>
      <c r="DFJ40" s="1"/>
      <c r="DFK40" s="1"/>
      <c r="DFL40" s="1"/>
      <c r="DFM40" s="1"/>
      <c r="DFN40" s="1"/>
      <c r="DFO40" s="1"/>
      <c r="DFP40" s="1"/>
      <c r="DFQ40" s="1"/>
      <c r="DFR40" s="1"/>
      <c r="DFS40" s="1"/>
      <c r="DFT40" s="1"/>
      <c r="DFU40" s="1"/>
      <c r="DFV40" s="1"/>
      <c r="DFW40" s="1"/>
      <c r="DFX40" s="1"/>
      <c r="DFY40" s="1"/>
      <c r="DFZ40" s="1"/>
      <c r="DGA40" s="1"/>
      <c r="DGB40" s="1"/>
      <c r="DGC40" s="1"/>
      <c r="DGD40" s="1"/>
      <c r="DGE40" s="1"/>
      <c r="DGF40" s="1"/>
      <c r="DGG40" s="1"/>
      <c r="DGH40" s="1"/>
      <c r="DGI40" s="1"/>
      <c r="DGJ40" s="1"/>
      <c r="DGK40" s="1"/>
      <c r="DGL40" s="1"/>
      <c r="DGM40" s="1"/>
      <c r="DGN40" s="1"/>
      <c r="DGO40" s="1"/>
      <c r="DGP40" s="1"/>
      <c r="DGQ40" s="1"/>
      <c r="DGR40" s="1"/>
      <c r="DGS40" s="1"/>
      <c r="DGT40" s="1"/>
      <c r="DGU40" s="1"/>
      <c r="DGV40" s="1"/>
      <c r="DGW40" s="1"/>
      <c r="DGX40" s="1"/>
      <c r="DGY40" s="1"/>
      <c r="DGZ40" s="1"/>
      <c r="DHA40" s="1"/>
      <c r="DHB40" s="1"/>
      <c r="DHC40" s="1"/>
      <c r="DHD40" s="1"/>
      <c r="DHE40" s="1"/>
      <c r="DHF40" s="1"/>
      <c r="DHG40" s="1"/>
      <c r="DHH40" s="1"/>
      <c r="DHI40" s="1"/>
      <c r="DHJ40" s="1"/>
      <c r="DHK40" s="1"/>
      <c r="DHL40" s="1"/>
      <c r="DHM40" s="1"/>
      <c r="DHN40" s="1"/>
      <c r="DHO40" s="1"/>
      <c r="DHP40" s="1"/>
      <c r="DHQ40" s="1"/>
      <c r="DHR40" s="1"/>
      <c r="DHS40" s="1"/>
      <c r="DHT40" s="1"/>
      <c r="DHU40" s="1"/>
      <c r="DHV40" s="1"/>
      <c r="DHW40" s="1"/>
      <c r="DHX40" s="1"/>
      <c r="DHY40" s="1"/>
      <c r="DHZ40" s="1"/>
      <c r="DIA40" s="1"/>
      <c r="DIB40" s="1"/>
      <c r="DIC40" s="1"/>
      <c r="DID40" s="1"/>
      <c r="DIE40" s="1"/>
      <c r="DIF40" s="1"/>
      <c r="DIG40" s="1"/>
      <c r="DIH40" s="1"/>
      <c r="DII40" s="1"/>
      <c r="DIJ40" s="1"/>
      <c r="DIK40" s="1"/>
      <c r="DIL40" s="1"/>
      <c r="DIM40" s="1"/>
      <c r="DIN40" s="1"/>
      <c r="DIO40" s="1"/>
      <c r="DIP40" s="1"/>
      <c r="DIQ40" s="1"/>
      <c r="DIR40" s="1"/>
      <c r="DIS40" s="1"/>
      <c r="DIT40" s="1"/>
      <c r="DIU40" s="1"/>
      <c r="DIV40" s="1"/>
      <c r="DIW40" s="1"/>
      <c r="DIX40" s="1"/>
      <c r="DIY40" s="1"/>
      <c r="DIZ40" s="1"/>
      <c r="DJA40" s="1"/>
      <c r="DJB40" s="1"/>
      <c r="DJC40" s="1"/>
      <c r="DJD40" s="1"/>
      <c r="DJE40" s="1"/>
      <c r="DJF40" s="1"/>
      <c r="DJG40" s="1"/>
      <c r="DJH40" s="1"/>
      <c r="DJI40" s="1"/>
      <c r="DJJ40" s="1"/>
      <c r="DJK40" s="1"/>
      <c r="DJL40" s="1"/>
      <c r="DJM40" s="1"/>
      <c r="DJN40" s="1"/>
      <c r="DJO40" s="1"/>
      <c r="DJP40" s="1"/>
      <c r="DJQ40" s="1"/>
      <c r="DJR40" s="1"/>
      <c r="DJS40" s="1"/>
      <c r="DJT40" s="1"/>
      <c r="DJU40" s="1"/>
      <c r="DJV40" s="1"/>
      <c r="DJW40" s="1"/>
      <c r="DJX40" s="1"/>
      <c r="DJY40" s="1"/>
      <c r="DJZ40" s="1"/>
      <c r="DKA40" s="1"/>
      <c r="DKB40" s="1"/>
      <c r="DKC40" s="1"/>
      <c r="DKD40" s="1"/>
      <c r="DKE40" s="1"/>
      <c r="DKF40" s="1"/>
      <c r="DKG40" s="1"/>
      <c r="DKH40" s="1"/>
      <c r="DKI40" s="1"/>
      <c r="DKJ40" s="1"/>
      <c r="DKK40" s="1"/>
      <c r="DKL40" s="1"/>
      <c r="DKM40" s="1"/>
      <c r="DKN40" s="1"/>
      <c r="DKO40" s="1"/>
      <c r="DKP40" s="1"/>
      <c r="DKQ40" s="1"/>
      <c r="DKR40" s="1"/>
      <c r="DKS40" s="1"/>
      <c r="DKT40" s="1"/>
      <c r="DKU40" s="1"/>
      <c r="DKV40" s="1"/>
      <c r="DKW40" s="1"/>
      <c r="DKX40" s="1"/>
      <c r="DKY40" s="1"/>
      <c r="DKZ40" s="1"/>
      <c r="DLA40" s="1"/>
      <c r="DLB40" s="1"/>
      <c r="DLC40" s="1"/>
      <c r="DLD40" s="1"/>
      <c r="DLE40" s="1"/>
      <c r="DLF40" s="1"/>
      <c r="DLG40" s="1"/>
      <c r="DLH40" s="1"/>
      <c r="DLI40" s="1"/>
      <c r="DLJ40" s="1"/>
      <c r="DLK40" s="1"/>
      <c r="DLL40" s="1"/>
      <c r="DLM40" s="1"/>
      <c r="DLN40" s="1"/>
      <c r="DLO40" s="1"/>
      <c r="DLP40" s="1"/>
      <c r="DLQ40" s="1"/>
      <c r="DLR40" s="1"/>
      <c r="DLS40" s="1"/>
      <c r="DLT40" s="1"/>
      <c r="DLU40" s="1"/>
      <c r="DLV40" s="1"/>
      <c r="DLW40" s="1"/>
      <c r="DLX40" s="1"/>
      <c r="DLY40" s="1"/>
      <c r="DLZ40" s="1"/>
      <c r="DMA40" s="1"/>
      <c r="DMB40" s="1"/>
      <c r="DMC40" s="1"/>
      <c r="DMD40" s="1"/>
      <c r="DME40" s="1"/>
      <c r="DMF40" s="1"/>
      <c r="DMG40" s="1"/>
      <c r="DMH40" s="1"/>
      <c r="DMI40" s="1"/>
      <c r="DMJ40" s="1"/>
      <c r="DMK40" s="1"/>
      <c r="DML40" s="1"/>
      <c r="DMM40" s="1"/>
      <c r="DMN40" s="1"/>
      <c r="DMO40" s="1"/>
      <c r="DMP40" s="1"/>
      <c r="DMQ40" s="1"/>
      <c r="DMR40" s="1"/>
      <c r="DMS40" s="1"/>
      <c r="DMT40" s="1"/>
      <c r="DMU40" s="1"/>
      <c r="DMV40" s="1"/>
      <c r="DMW40" s="1"/>
      <c r="DMX40" s="1"/>
      <c r="DMY40" s="1"/>
      <c r="DMZ40" s="1"/>
      <c r="DNA40" s="1"/>
      <c r="DNB40" s="1"/>
      <c r="DNC40" s="1"/>
      <c r="DND40" s="1"/>
      <c r="DNE40" s="1"/>
      <c r="DNF40" s="1"/>
      <c r="DNG40" s="1"/>
      <c r="DNH40" s="1"/>
      <c r="DNI40" s="1"/>
      <c r="DNJ40" s="1"/>
      <c r="DNK40" s="1"/>
      <c r="DNL40" s="1"/>
      <c r="DNM40" s="1"/>
      <c r="DNN40" s="1"/>
      <c r="DNO40" s="1"/>
      <c r="DNP40" s="1"/>
      <c r="DNQ40" s="1"/>
      <c r="DNR40" s="1"/>
      <c r="DNS40" s="1"/>
      <c r="DNT40" s="1"/>
      <c r="DNU40" s="1"/>
      <c r="DNV40" s="1"/>
      <c r="DNW40" s="1"/>
      <c r="DNX40" s="1"/>
      <c r="DNY40" s="1"/>
      <c r="DNZ40" s="1"/>
      <c r="DOA40" s="1"/>
      <c r="DOB40" s="1"/>
      <c r="DOC40" s="1"/>
      <c r="DOD40" s="1"/>
      <c r="DOE40" s="1"/>
      <c r="DOF40" s="1"/>
      <c r="DOG40" s="1"/>
      <c r="DOH40" s="1"/>
      <c r="DOI40" s="1"/>
      <c r="DOJ40" s="1"/>
      <c r="DOK40" s="1"/>
      <c r="DOL40" s="1"/>
      <c r="DOM40" s="1"/>
      <c r="DON40" s="1"/>
      <c r="DOO40" s="1"/>
      <c r="DOP40" s="1"/>
      <c r="DOQ40" s="1"/>
      <c r="DOR40" s="1"/>
      <c r="DOS40" s="1"/>
      <c r="DOT40" s="1"/>
      <c r="DOU40" s="1"/>
      <c r="DOV40" s="1"/>
      <c r="DOW40" s="1"/>
      <c r="DOX40" s="1"/>
      <c r="DOY40" s="1"/>
      <c r="DOZ40" s="1"/>
      <c r="DPA40" s="1"/>
      <c r="DPB40" s="1"/>
      <c r="DPC40" s="1"/>
      <c r="DPD40" s="1"/>
      <c r="DPE40" s="1"/>
      <c r="DPF40" s="1"/>
      <c r="DPG40" s="1"/>
      <c r="DPH40" s="1"/>
      <c r="DPI40" s="1"/>
      <c r="DPJ40" s="1"/>
      <c r="DPK40" s="1"/>
      <c r="DPL40" s="1"/>
      <c r="DPM40" s="1"/>
      <c r="DPN40" s="1"/>
      <c r="DPO40" s="1"/>
      <c r="DPP40" s="1"/>
      <c r="DPQ40" s="1"/>
      <c r="DPR40" s="1"/>
      <c r="DPS40" s="1"/>
      <c r="DPT40" s="1"/>
      <c r="DPU40" s="1"/>
      <c r="DPV40" s="1"/>
      <c r="DPW40" s="1"/>
      <c r="DPX40" s="1"/>
      <c r="DPY40" s="1"/>
      <c r="DPZ40" s="1"/>
      <c r="DQA40" s="1"/>
      <c r="DQB40" s="1"/>
      <c r="DQC40" s="1"/>
      <c r="DQD40" s="1"/>
      <c r="DQE40" s="1"/>
      <c r="DQF40" s="1"/>
      <c r="DQG40" s="1"/>
      <c r="DQH40" s="1"/>
      <c r="DQI40" s="1"/>
      <c r="DQJ40" s="1"/>
      <c r="DQK40" s="1"/>
      <c r="DQL40" s="1"/>
      <c r="DQM40" s="1"/>
      <c r="DQN40" s="1"/>
      <c r="DQO40" s="1"/>
      <c r="DQP40" s="1"/>
      <c r="DQQ40" s="1"/>
      <c r="DQR40" s="1"/>
      <c r="DQS40" s="1"/>
      <c r="DQT40" s="1"/>
      <c r="DQU40" s="1"/>
      <c r="DQV40" s="1"/>
      <c r="DQW40" s="1"/>
      <c r="DQX40" s="1"/>
      <c r="DQY40" s="1"/>
      <c r="DQZ40" s="1"/>
      <c r="DRA40" s="1"/>
      <c r="DRB40" s="1"/>
      <c r="DRC40" s="1"/>
      <c r="DRD40" s="1"/>
      <c r="DRE40" s="1"/>
      <c r="DRF40" s="1"/>
      <c r="DRG40" s="1"/>
      <c r="DRH40" s="1"/>
      <c r="DRI40" s="1"/>
      <c r="DRJ40" s="1"/>
      <c r="DRK40" s="1"/>
      <c r="DRL40" s="1"/>
      <c r="DRM40" s="1"/>
      <c r="DRN40" s="1"/>
      <c r="DRO40" s="1"/>
      <c r="DRP40" s="1"/>
      <c r="DRQ40" s="1"/>
      <c r="DRR40" s="1"/>
      <c r="DRS40" s="1"/>
      <c r="DRT40" s="1"/>
      <c r="DRU40" s="1"/>
      <c r="DRV40" s="1"/>
      <c r="DRW40" s="1"/>
      <c r="DRX40" s="1"/>
      <c r="DRY40" s="1"/>
      <c r="DRZ40" s="1"/>
      <c r="DSA40" s="1"/>
      <c r="DSB40" s="1"/>
      <c r="DSC40" s="1"/>
      <c r="DSD40" s="1"/>
      <c r="DSE40" s="1"/>
      <c r="DSF40" s="1"/>
      <c r="DSG40" s="1"/>
      <c r="DSH40" s="1"/>
      <c r="DSI40" s="1"/>
      <c r="DSJ40" s="1"/>
      <c r="DSK40" s="1"/>
      <c r="DSL40" s="1"/>
      <c r="DSM40" s="1"/>
      <c r="DSN40" s="1"/>
      <c r="DSO40" s="1"/>
      <c r="DSP40" s="1"/>
      <c r="DSQ40" s="1"/>
      <c r="DSR40" s="1"/>
      <c r="DSS40" s="1"/>
      <c r="DST40" s="1"/>
      <c r="DSU40" s="1"/>
      <c r="DSV40" s="1"/>
      <c r="DSW40" s="1"/>
      <c r="DSX40" s="1"/>
      <c r="DSY40" s="1"/>
      <c r="DSZ40" s="1"/>
      <c r="DTA40" s="1"/>
      <c r="DTB40" s="1"/>
      <c r="DTC40" s="1"/>
      <c r="DTD40" s="1"/>
      <c r="DTE40" s="1"/>
      <c r="DTF40" s="1"/>
      <c r="DTG40" s="1"/>
      <c r="DTH40" s="1"/>
      <c r="DTI40" s="1"/>
      <c r="DTJ40" s="1"/>
      <c r="DTK40" s="1"/>
      <c r="DTL40" s="1"/>
      <c r="DTM40" s="1"/>
      <c r="DTN40" s="1"/>
      <c r="DTO40" s="1"/>
      <c r="DTP40" s="1"/>
      <c r="DTQ40" s="1"/>
      <c r="DTR40" s="1"/>
      <c r="DTS40" s="1"/>
      <c r="DTT40" s="1"/>
      <c r="DTU40" s="1"/>
      <c r="DTV40" s="1"/>
      <c r="DTW40" s="1"/>
      <c r="DTX40" s="1"/>
      <c r="DTY40" s="1"/>
      <c r="DTZ40" s="1"/>
      <c r="DUA40" s="1"/>
      <c r="DUB40" s="1"/>
      <c r="DUC40" s="1"/>
      <c r="DUD40" s="1"/>
      <c r="DUE40" s="1"/>
      <c r="DUF40" s="1"/>
      <c r="DUG40" s="1"/>
      <c r="DUH40" s="1"/>
      <c r="DUI40" s="1"/>
      <c r="DUJ40" s="1"/>
      <c r="DUK40" s="1"/>
      <c r="DUL40" s="1"/>
      <c r="DUM40" s="1"/>
      <c r="DUN40" s="1"/>
      <c r="DUO40" s="1"/>
      <c r="DUP40" s="1"/>
      <c r="DUQ40" s="1"/>
      <c r="DUR40" s="1"/>
      <c r="DUS40" s="1"/>
      <c r="DUT40" s="1"/>
      <c r="DUU40" s="1"/>
      <c r="DUV40" s="1"/>
      <c r="DUW40" s="1"/>
      <c r="DUX40" s="1"/>
      <c r="DUY40" s="1"/>
      <c r="DUZ40" s="1"/>
      <c r="DVA40" s="1"/>
      <c r="DVB40" s="1"/>
      <c r="DVC40" s="1"/>
      <c r="DVD40" s="1"/>
      <c r="DVE40" s="1"/>
      <c r="DVF40" s="1"/>
      <c r="DVG40" s="1"/>
      <c r="DVH40" s="1"/>
      <c r="DVI40" s="1"/>
      <c r="DVJ40" s="1"/>
      <c r="DVK40" s="1"/>
      <c r="DVL40" s="1"/>
      <c r="DVM40" s="1"/>
      <c r="DVN40" s="1"/>
      <c r="DVO40" s="1"/>
      <c r="DVP40" s="1"/>
      <c r="DVQ40" s="1"/>
      <c r="DVR40" s="1"/>
      <c r="DVS40" s="1"/>
      <c r="DVT40" s="1"/>
      <c r="DVU40" s="1"/>
      <c r="DVV40" s="1"/>
      <c r="DVW40" s="1"/>
      <c r="DVX40" s="1"/>
      <c r="DVY40" s="1"/>
      <c r="DVZ40" s="1"/>
      <c r="DWA40" s="1"/>
      <c r="DWB40" s="1"/>
      <c r="DWC40" s="1"/>
      <c r="DWD40" s="1"/>
      <c r="DWE40" s="1"/>
      <c r="DWF40" s="1"/>
      <c r="DWG40" s="1"/>
      <c r="DWH40" s="1"/>
      <c r="DWI40" s="1"/>
      <c r="DWJ40" s="1"/>
      <c r="DWK40" s="1"/>
      <c r="DWL40" s="1"/>
      <c r="DWM40" s="1"/>
      <c r="DWN40" s="1"/>
      <c r="DWO40" s="1"/>
      <c r="DWP40" s="1"/>
      <c r="DWQ40" s="1"/>
      <c r="DWR40" s="1"/>
      <c r="DWS40" s="1"/>
      <c r="DWT40" s="1"/>
      <c r="DWU40" s="1"/>
      <c r="DWV40" s="1"/>
      <c r="DWW40" s="1"/>
      <c r="DWX40" s="1"/>
      <c r="DWY40" s="1"/>
      <c r="DWZ40" s="1"/>
      <c r="DXA40" s="1"/>
      <c r="DXB40" s="1"/>
      <c r="DXC40" s="1"/>
      <c r="DXD40" s="1"/>
      <c r="DXE40" s="1"/>
      <c r="DXF40" s="1"/>
      <c r="DXG40" s="1"/>
      <c r="DXH40" s="1"/>
      <c r="DXI40" s="1"/>
      <c r="DXJ40" s="1"/>
      <c r="DXK40" s="1"/>
      <c r="DXL40" s="1"/>
      <c r="DXM40" s="1"/>
      <c r="DXN40" s="1"/>
      <c r="DXO40" s="1"/>
      <c r="DXP40" s="1"/>
      <c r="DXQ40" s="1"/>
      <c r="DXR40" s="1"/>
      <c r="DXS40" s="1"/>
      <c r="DXT40" s="1"/>
      <c r="DXU40" s="1"/>
      <c r="DXV40" s="1"/>
      <c r="DXW40" s="1"/>
      <c r="DXX40" s="1"/>
      <c r="DXY40" s="1"/>
      <c r="DXZ40" s="1"/>
      <c r="DYA40" s="1"/>
      <c r="DYB40" s="1"/>
      <c r="DYC40" s="1"/>
      <c r="DYD40" s="1"/>
      <c r="DYE40" s="1"/>
      <c r="DYF40" s="1"/>
      <c r="DYG40" s="1"/>
      <c r="DYH40" s="1"/>
      <c r="DYI40" s="1"/>
      <c r="DYJ40" s="1"/>
      <c r="DYK40" s="1"/>
      <c r="DYL40" s="1"/>
      <c r="DYM40" s="1"/>
      <c r="DYN40" s="1"/>
      <c r="DYO40" s="1"/>
      <c r="DYP40" s="1"/>
      <c r="DYQ40" s="1"/>
      <c r="DYR40" s="1"/>
      <c r="DYS40" s="1"/>
      <c r="DYT40" s="1"/>
      <c r="DYU40" s="1"/>
      <c r="DYV40" s="1"/>
      <c r="DYW40" s="1"/>
      <c r="DYX40" s="1"/>
      <c r="DYY40" s="1"/>
      <c r="DYZ40" s="1"/>
      <c r="DZA40" s="1"/>
      <c r="DZB40" s="1"/>
      <c r="DZC40" s="1"/>
      <c r="DZD40" s="1"/>
      <c r="DZE40" s="1"/>
      <c r="DZF40" s="1"/>
      <c r="DZG40" s="1"/>
      <c r="DZH40" s="1"/>
      <c r="DZI40" s="1"/>
      <c r="DZJ40" s="1"/>
      <c r="DZK40" s="1"/>
      <c r="DZL40" s="1"/>
      <c r="DZM40" s="1"/>
      <c r="DZN40" s="1"/>
      <c r="DZO40" s="1"/>
      <c r="DZP40" s="1"/>
      <c r="DZQ40" s="1"/>
      <c r="DZR40" s="1"/>
      <c r="DZS40" s="1"/>
      <c r="DZT40" s="1"/>
      <c r="DZU40" s="1"/>
      <c r="DZV40" s="1"/>
      <c r="DZW40" s="1"/>
      <c r="DZX40" s="1"/>
      <c r="DZY40" s="1"/>
      <c r="DZZ40" s="1"/>
      <c r="EAA40" s="1"/>
      <c r="EAB40" s="1"/>
      <c r="EAC40" s="1"/>
      <c r="EAD40" s="1"/>
      <c r="EAE40" s="1"/>
      <c r="EAF40" s="1"/>
      <c r="EAG40" s="1"/>
      <c r="EAH40" s="1"/>
      <c r="EAI40" s="1"/>
      <c r="EAJ40" s="1"/>
      <c r="EAK40" s="1"/>
      <c r="EAL40" s="1"/>
      <c r="EAM40" s="1"/>
      <c r="EAN40" s="1"/>
      <c r="EAO40" s="1"/>
      <c r="EAP40" s="1"/>
      <c r="EAQ40" s="1"/>
      <c r="EAR40" s="1"/>
      <c r="EAS40" s="1"/>
      <c r="EAT40" s="1"/>
      <c r="EAU40" s="1"/>
      <c r="EAV40" s="1"/>
      <c r="EAW40" s="1"/>
      <c r="EAX40" s="1"/>
      <c r="EAY40" s="1"/>
      <c r="EAZ40" s="1"/>
      <c r="EBA40" s="1"/>
      <c r="EBB40" s="1"/>
      <c r="EBC40" s="1"/>
      <c r="EBD40" s="1"/>
      <c r="EBE40" s="1"/>
      <c r="EBF40" s="1"/>
      <c r="EBG40" s="1"/>
      <c r="EBH40" s="1"/>
      <c r="EBI40" s="1"/>
      <c r="EBJ40" s="1"/>
      <c r="EBK40" s="1"/>
      <c r="EBL40" s="1"/>
      <c r="EBM40" s="1"/>
      <c r="EBN40" s="1"/>
      <c r="EBO40" s="1"/>
      <c r="EBP40" s="1"/>
      <c r="EBQ40" s="1"/>
      <c r="EBR40" s="1"/>
      <c r="EBS40" s="1"/>
      <c r="EBT40" s="1"/>
      <c r="EBU40" s="1"/>
      <c r="EBV40" s="1"/>
      <c r="EBW40" s="1"/>
      <c r="EBX40" s="1"/>
      <c r="EBY40" s="1"/>
      <c r="EBZ40" s="1"/>
      <c r="ECA40" s="1"/>
      <c r="ECB40" s="1"/>
      <c r="ECC40" s="1"/>
      <c r="ECD40" s="1"/>
      <c r="ECE40" s="1"/>
      <c r="ECF40" s="1"/>
      <c r="ECG40" s="1"/>
      <c r="ECH40" s="1"/>
      <c r="ECI40" s="1"/>
      <c r="ECJ40" s="1"/>
      <c r="ECK40" s="1"/>
      <c r="ECL40" s="1"/>
      <c r="ECM40" s="1"/>
      <c r="ECN40" s="1"/>
      <c r="ECO40" s="1"/>
      <c r="ECP40" s="1"/>
      <c r="ECQ40" s="1"/>
      <c r="ECR40" s="1"/>
      <c r="ECS40" s="1"/>
      <c r="ECT40" s="1"/>
      <c r="ECU40" s="1"/>
      <c r="ECV40" s="1"/>
      <c r="ECW40" s="1"/>
      <c r="ECX40" s="1"/>
      <c r="ECY40" s="1"/>
      <c r="ECZ40" s="1"/>
      <c r="EDA40" s="1"/>
      <c r="EDB40" s="1"/>
      <c r="EDC40" s="1"/>
      <c r="EDD40" s="1"/>
      <c r="EDE40" s="1"/>
      <c r="EDF40" s="1"/>
      <c r="EDG40" s="1"/>
      <c r="EDH40" s="1"/>
      <c r="EDI40" s="1"/>
      <c r="EDJ40" s="1"/>
      <c r="EDK40" s="1"/>
      <c r="EDL40" s="1"/>
      <c r="EDM40" s="1"/>
      <c r="EDN40" s="1"/>
      <c r="EDO40" s="1"/>
      <c r="EDP40" s="1"/>
      <c r="EDQ40" s="1"/>
      <c r="EDR40" s="1"/>
      <c r="EDS40" s="1"/>
      <c r="EDT40" s="1"/>
      <c r="EDU40" s="1"/>
      <c r="EDV40" s="1"/>
      <c r="EDW40" s="1"/>
      <c r="EDX40" s="1"/>
      <c r="EDY40" s="1"/>
      <c r="EDZ40" s="1"/>
      <c r="EEA40" s="1"/>
      <c r="EEB40" s="1"/>
      <c r="EEC40" s="1"/>
      <c r="EED40" s="1"/>
      <c r="EEE40" s="1"/>
      <c r="EEF40" s="1"/>
      <c r="EEG40" s="1"/>
      <c r="EEH40" s="1"/>
      <c r="EEI40" s="1"/>
      <c r="EEJ40" s="1"/>
      <c r="EEK40" s="1"/>
      <c r="EEL40" s="1"/>
      <c r="EEM40" s="1"/>
      <c r="EEN40" s="1"/>
      <c r="EEO40" s="1"/>
      <c r="EEP40" s="1"/>
      <c r="EEQ40" s="1"/>
      <c r="EER40" s="1"/>
      <c r="EES40" s="1"/>
      <c r="EET40" s="1"/>
      <c r="EEU40" s="1"/>
      <c r="EEV40" s="1"/>
      <c r="EEW40" s="1"/>
      <c r="EEX40" s="1"/>
      <c r="EEY40" s="1"/>
      <c r="EEZ40" s="1"/>
      <c r="EFA40" s="1"/>
      <c r="EFB40" s="1"/>
      <c r="EFC40" s="1"/>
      <c r="EFD40" s="1"/>
      <c r="EFE40" s="1"/>
      <c r="EFF40" s="1"/>
      <c r="EFG40" s="1"/>
      <c r="EFH40" s="1"/>
      <c r="EFI40" s="1"/>
      <c r="EFJ40" s="1"/>
      <c r="EFK40" s="1"/>
      <c r="EFL40" s="1"/>
      <c r="EFM40" s="1"/>
      <c r="EFN40" s="1"/>
      <c r="EFO40" s="1"/>
      <c r="EFP40" s="1"/>
      <c r="EFQ40" s="1"/>
      <c r="EFR40" s="1"/>
      <c r="EFS40" s="1"/>
      <c r="EFT40" s="1"/>
      <c r="EFU40" s="1"/>
      <c r="EFV40" s="1"/>
      <c r="EFW40" s="1"/>
      <c r="EFX40" s="1"/>
      <c r="EFY40" s="1"/>
      <c r="EFZ40" s="1"/>
      <c r="EGA40" s="1"/>
      <c r="EGB40" s="1"/>
      <c r="EGC40" s="1"/>
      <c r="EGD40" s="1"/>
      <c r="EGE40" s="1"/>
      <c r="EGF40" s="1"/>
      <c r="EGG40" s="1"/>
      <c r="EGH40" s="1"/>
      <c r="EGI40" s="1"/>
      <c r="EGJ40" s="1"/>
      <c r="EGK40" s="1"/>
      <c r="EGL40" s="1"/>
      <c r="EGM40" s="1"/>
      <c r="EGN40" s="1"/>
      <c r="EGO40" s="1"/>
      <c r="EGP40" s="1"/>
      <c r="EGQ40" s="1"/>
      <c r="EGR40" s="1"/>
      <c r="EGS40" s="1"/>
      <c r="EGT40" s="1"/>
      <c r="EGU40" s="1"/>
      <c r="EGV40" s="1"/>
      <c r="EGW40" s="1"/>
      <c r="EGX40" s="1"/>
      <c r="EGY40" s="1"/>
      <c r="EGZ40" s="1"/>
      <c r="EHA40" s="1"/>
      <c r="EHB40" s="1"/>
      <c r="EHC40" s="1"/>
      <c r="EHD40" s="1"/>
      <c r="EHE40" s="1"/>
      <c r="EHF40" s="1"/>
      <c r="EHG40" s="1"/>
      <c r="EHH40" s="1"/>
      <c r="EHI40" s="1"/>
      <c r="EHJ40" s="1"/>
      <c r="EHK40" s="1"/>
      <c r="EHL40" s="1"/>
      <c r="EHM40" s="1"/>
      <c r="EHN40" s="1"/>
      <c r="EHO40" s="1"/>
      <c r="EHP40" s="1"/>
      <c r="EHQ40" s="1"/>
      <c r="EHR40" s="1"/>
      <c r="EHS40" s="1"/>
      <c r="EHT40" s="1"/>
      <c r="EHU40" s="1"/>
      <c r="EHV40" s="1"/>
      <c r="EHW40" s="1"/>
      <c r="EHX40" s="1"/>
      <c r="EHY40" s="1"/>
      <c r="EHZ40" s="1"/>
      <c r="EIA40" s="1"/>
      <c r="EIB40" s="1"/>
      <c r="EIC40" s="1"/>
      <c r="EID40" s="1"/>
      <c r="EIE40" s="1"/>
      <c r="EIF40" s="1"/>
      <c r="EIG40" s="1"/>
      <c r="EIH40" s="1"/>
      <c r="EII40" s="1"/>
      <c r="EIJ40" s="1"/>
      <c r="EIK40" s="1"/>
      <c r="EIL40" s="1"/>
      <c r="EIM40" s="1"/>
      <c r="EIN40" s="1"/>
      <c r="EIO40" s="1"/>
      <c r="EIP40" s="1"/>
      <c r="EIQ40" s="1"/>
      <c r="EIR40" s="1"/>
      <c r="EIS40" s="1"/>
      <c r="EIT40" s="1"/>
      <c r="EIU40" s="1"/>
      <c r="EIV40" s="1"/>
      <c r="EIW40" s="1"/>
      <c r="EIX40" s="1"/>
      <c r="EIY40" s="1"/>
      <c r="EIZ40" s="1"/>
      <c r="EJA40" s="1"/>
      <c r="EJB40" s="1"/>
      <c r="EJC40" s="1"/>
      <c r="EJD40" s="1"/>
      <c r="EJE40" s="1"/>
      <c r="EJF40" s="1"/>
      <c r="EJG40" s="1"/>
      <c r="EJH40" s="1"/>
      <c r="EJI40" s="1"/>
      <c r="EJJ40" s="1"/>
      <c r="EJK40" s="1"/>
      <c r="EJL40" s="1"/>
      <c r="EJM40" s="1"/>
      <c r="EJN40" s="1"/>
      <c r="EJO40" s="1"/>
      <c r="EJP40" s="1"/>
      <c r="EJQ40" s="1"/>
      <c r="EJR40" s="1"/>
      <c r="EJS40" s="1"/>
      <c r="EJT40" s="1"/>
      <c r="EJU40" s="1"/>
      <c r="EJV40" s="1"/>
      <c r="EJW40" s="1"/>
      <c r="EJX40" s="1"/>
      <c r="EJY40" s="1"/>
      <c r="EJZ40" s="1"/>
      <c r="EKA40" s="1"/>
      <c r="EKB40" s="1"/>
      <c r="EKC40" s="1"/>
      <c r="EKD40" s="1"/>
      <c r="EKE40" s="1"/>
      <c r="EKF40" s="1"/>
      <c r="EKG40" s="1"/>
    </row>
    <row r="41" spans="1:3673" s="85" customFormat="1" x14ac:dyDescent="0.2">
      <c r="A41" s="146"/>
      <c r="B41" s="147"/>
      <c r="C41" s="148"/>
      <c r="D41" s="148"/>
      <c r="E41" s="148"/>
      <c r="F41" s="148"/>
      <c r="G41" s="149"/>
      <c r="H41" s="150"/>
      <c r="I41" s="150"/>
      <c r="J41" s="150"/>
      <c r="K41" s="150"/>
      <c r="L41" s="149"/>
      <c r="M41" s="148"/>
      <c r="N41" s="148"/>
      <c r="O41" s="149"/>
      <c r="P41" s="150"/>
      <c r="Q41" s="150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  <c r="IW41" s="1"/>
      <c r="IX41" s="1"/>
      <c r="IY41" s="1"/>
      <c r="IZ41" s="1"/>
      <c r="JA41" s="1"/>
      <c r="JB41" s="1"/>
      <c r="JC41" s="1"/>
      <c r="JD41" s="1"/>
      <c r="JE41" s="1"/>
      <c r="JF41" s="1"/>
      <c r="JG41" s="1"/>
      <c r="JH41" s="1"/>
      <c r="JI41" s="1"/>
      <c r="JJ41" s="1"/>
      <c r="JK41" s="1"/>
      <c r="JL41" s="1"/>
      <c r="JM41" s="1"/>
      <c r="JN41" s="1"/>
      <c r="JO41" s="1"/>
      <c r="JP41" s="1"/>
      <c r="JQ41" s="1"/>
      <c r="JR41" s="1"/>
      <c r="JS41" s="1"/>
      <c r="JT41" s="1"/>
      <c r="JU41" s="1"/>
      <c r="JV41" s="1"/>
      <c r="JW41" s="1"/>
      <c r="JX41" s="1"/>
      <c r="JY41" s="1"/>
      <c r="JZ41" s="1"/>
      <c r="KA41" s="1"/>
      <c r="KB41" s="1"/>
      <c r="KC41" s="1"/>
      <c r="KD41" s="1"/>
      <c r="KE41" s="1"/>
      <c r="KF41" s="1"/>
      <c r="KG41" s="1"/>
      <c r="KH41" s="1"/>
      <c r="KI41" s="1"/>
      <c r="KJ41" s="1"/>
      <c r="KK41" s="1"/>
      <c r="KL41" s="1"/>
      <c r="KM41" s="1"/>
      <c r="KN41" s="1"/>
      <c r="KO41" s="1"/>
      <c r="KP41" s="1"/>
      <c r="KQ41" s="1"/>
      <c r="KR41" s="1"/>
      <c r="KS41" s="1"/>
      <c r="KT41" s="1"/>
      <c r="KU41" s="1"/>
      <c r="KV41" s="1"/>
      <c r="KW41" s="1"/>
      <c r="KX41" s="1"/>
      <c r="KY41" s="1"/>
      <c r="KZ41" s="1"/>
      <c r="LA41" s="1"/>
      <c r="LB41" s="1"/>
      <c r="LC41" s="1"/>
      <c r="LD41" s="1"/>
      <c r="LE41" s="1"/>
      <c r="LF41" s="1"/>
      <c r="LG41" s="1"/>
      <c r="LH41" s="1"/>
      <c r="LI41" s="1"/>
      <c r="LJ41" s="1"/>
      <c r="LK41" s="1"/>
      <c r="LL41" s="1"/>
      <c r="LM41" s="1"/>
      <c r="LN41" s="1"/>
      <c r="LO41" s="1"/>
      <c r="LP41" s="1"/>
      <c r="LQ41" s="1"/>
      <c r="LR41" s="1"/>
      <c r="LS41" s="1"/>
      <c r="LT41" s="1"/>
      <c r="LU41" s="1"/>
      <c r="LV41" s="1"/>
      <c r="LW41" s="1"/>
      <c r="LX41" s="1"/>
      <c r="LY41" s="1"/>
      <c r="LZ41" s="1"/>
      <c r="MA41" s="1"/>
      <c r="MB41" s="1"/>
      <c r="MC41" s="1"/>
      <c r="MD41" s="1"/>
      <c r="ME41" s="1"/>
      <c r="MF41" s="1"/>
      <c r="MG41" s="1"/>
      <c r="MH41" s="1"/>
      <c r="MI41" s="1"/>
      <c r="MJ41" s="1"/>
      <c r="MK41" s="1"/>
      <c r="ML41" s="1"/>
      <c r="MM41" s="1"/>
      <c r="MN41" s="1"/>
      <c r="MO41" s="1"/>
      <c r="MP41" s="1"/>
      <c r="MQ41" s="1"/>
      <c r="MR41" s="1"/>
      <c r="MS41" s="1"/>
      <c r="MT41" s="1"/>
      <c r="MU41" s="1"/>
      <c r="MV41" s="1"/>
      <c r="MW41" s="1"/>
      <c r="MX41" s="1"/>
      <c r="MY41" s="1"/>
      <c r="MZ41" s="1"/>
      <c r="NA41" s="1"/>
      <c r="NB41" s="1"/>
      <c r="NC41" s="1"/>
      <c r="ND41" s="1"/>
      <c r="NE41" s="1"/>
      <c r="NF41" s="1"/>
      <c r="NG41" s="1"/>
      <c r="NH41" s="1"/>
      <c r="NI41" s="1"/>
      <c r="NJ41" s="1"/>
      <c r="NK41" s="1"/>
      <c r="NL41" s="1"/>
      <c r="NM41" s="1"/>
      <c r="NN41" s="1"/>
      <c r="NO41" s="1"/>
      <c r="NP41" s="1"/>
      <c r="NQ41" s="1"/>
      <c r="NR41" s="1"/>
      <c r="NS41" s="1"/>
      <c r="NT41" s="1"/>
      <c r="NU41" s="1"/>
      <c r="NV41" s="1"/>
      <c r="NW41" s="1"/>
      <c r="NX41" s="1"/>
      <c r="NY41" s="1"/>
      <c r="NZ41" s="1"/>
      <c r="OA41" s="1"/>
      <c r="OB41" s="1"/>
      <c r="OC41" s="1"/>
      <c r="OD41" s="1"/>
      <c r="OE41" s="1"/>
      <c r="OF41" s="1"/>
      <c r="OG41" s="1"/>
      <c r="OH41" s="1"/>
      <c r="OI41" s="1"/>
      <c r="OJ41" s="1"/>
      <c r="OK41" s="1"/>
      <c r="OL41" s="1"/>
      <c r="OM41" s="1"/>
      <c r="ON41" s="1"/>
      <c r="OO41" s="1"/>
      <c r="OP41" s="1"/>
      <c r="OQ41" s="1"/>
      <c r="OR41" s="1"/>
      <c r="OS41" s="1"/>
      <c r="OT41" s="1"/>
      <c r="OU41" s="1"/>
      <c r="OV41" s="1"/>
      <c r="OW41" s="1"/>
      <c r="OX41" s="1"/>
      <c r="OY41" s="1"/>
      <c r="OZ41" s="1"/>
      <c r="PA41" s="1"/>
      <c r="PB41" s="1"/>
      <c r="PC41" s="1"/>
      <c r="PD41" s="1"/>
      <c r="PE41" s="1"/>
      <c r="PF41" s="1"/>
      <c r="PG41" s="1"/>
      <c r="PH41" s="1"/>
      <c r="PI41" s="1"/>
      <c r="PJ41" s="1"/>
      <c r="PK41" s="1"/>
      <c r="PL41" s="1"/>
      <c r="PM41" s="1"/>
      <c r="PN41" s="1"/>
      <c r="PO41" s="1"/>
      <c r="PP41" s="1"/>
      <c r="PQ41" s="1"/>
      <c r="PR41" s="1"/>
      <c r="PS41" s="1"/>
      <c r="PT41" s="1"/>
      <c r="PU41" s="1"/>
      <c r="PV41" s="1"/>
      <c r="PW41" s="1"/>
      <c r="PX41" s="1"/>
      <c r="PY41" s="1"/>
      <c r="PZ41" s="1"/>
      <c r="QA41" s="1"/>
      <c r="QB41" s="1"/>
      <c r="QC41" s="1"/>
      <c r="QD41" s="1"/>
      <c r="QE41" s="1"/>
      <c r="QF41" s="1"/>
      <c r="QG41" s="1"/>
      <c r="QH41" s="1"/>
      <c r="QI41" s="1"/>
      <c r="QJ41" s="1"/>
      <c r="QK41" s="1"/>
      <c r="QL41" s="1"/>
      <c r="QM41" s="1"/>
      <c r="QN41" s="1"/>
      <c r="QO41" s="1"/>
      <c r="QP41" s="1"/>
      <c r="QQ41" s="1"/>
      <c r="QR41" s="1"/>
      <c r="QS41" s="1"/>
      <c r="QT41" s="1"/>
      <c r="QU41" s="1"/>
      <c r="QV41" s="1"/>
      <c r="QW41" s="1"/>
      <c r="QX41" s="1"/>
      <c r="QY41" s="1"/>
      <c r="QZ41" s="1"/>
      <c r="RA41" s="1"/>
      <c r="RB41" s="1"/>
      <c r="RC41" s="1"/>
      <c r="RD41" s="1"/>
      <c r="RE41" s="1"/>
      <c r="RF41" s="1"/>
      <c r="RG41" s="1"/>
      <c r="RH41" s="1"/>
      <c r="RI41" s="1"/>
      <c r="RJ41" s="1"/>
      <c r="RK41" s="1"/>
      <c r="RL41" s="1"/>
      <c r="RM41" s="1"/>
      <c r="RN41" s="1"/>
      <c r="RO41" s="1"/>
      <c r="RP41" s="1"/>
      <c r="RQ41" s="1"/>
      <c r="RR41" s="1"/>
      <c r="RS41" s="1"/>
      <c r="RT41" s="1"/>
      <c r="RU41" s="1"/>
      <c r="RV41" s="1"/>
      <c r="RW41" s="1"/>
      <c r="RX41" s="1"/>
      <c r="RY41" s="1"/>
      <c r="RZ41" s="1"/>
      <c r="SA41" s="1"/>
      <c r="SB41" s="1"/>
      <c r="SC41" s="1"/>
      <c r="SD41" s="1"/>
      <c r="SE41" s="1"/>
      <c r="SF41" s="1"/>
      <c r="SG41" s="1"/>
      <c r="SH41" s="1"/>
      <c r="SI41" s="1"/>
      <c r="SJ41" s="1"/>
      <c r="SK41" s="1"/>
      <c r="SL41" s="1"/>
      <c r="SM41" s="1"/>
      <c r="SN41" s="1"/>
      <c r="SO41" s="1"/>
      <c r="SP41" s="1"/>
      <c r="SQ41" s="1"/>
      <c r="SR41" s="1"/>
      <c r="SS41" s="1"/>
      <c r="ST41" s="1"/>
      <c r="SU41" s="1"/>
      <c r="SV41" s="1"/>
      <c r="SW41" s="1"/>
      <c r="SX41" s="1"/>
      <c r="SY41" s="1"/>
      <c r="SZ41" s="1"/>
      <c r="TA41" s="1"/>
      <c r="TB41" s="1"/>
      <c r="TC41" s="1"/>
      <c r="TD41" s="1"/>
      <c r="TE41" s="1"/>
      <c r="TF41" s="1"/>
      <c r="TG41" s="1"/>
      <c r="TH41" s="1"/>
      <c r="TI41" s="1"/>
      <c r="TJ41" s="1"/>
      <c r="TK41" s="1"/>
      <c r="TL41" s="1"/>
      <c r="TM41" s="1"/>
      <c r="TN41" s="1"/>
      <c r="TO41" s="1"/>
      <c r="TP41" s="1"/>
      <c r="TQ41" s="1"/>
      <c r="TR41" s="1"/>
      <c r="TS41" s="1"/>
      <c r="TT41" s="1"/>
      <c r="TU41" s="1"/>
      <c r="TV41" s="1"/>
      <c r="TW41" s="1"/>
      <c r="TX41" s="1"/>
      <c r="TY41" s="1"/>
      <c r="TZ41" s="1"/>
      <c r="UA41" s="1"/>
      <c r="UB41" s="1"/>
      <c r="UC41" s="1"/>
      <c r="UD41" s="1"/>
      <c r="UE41" s="1"/>
      <c r="UF41" s="1"/>
      <c r="UG41" s="1"/>
      <c r="UH41" s="1"/>
      <c r="UI41" s="1"/>
      <c r="UJ41" s="1"/>
      <c r="UK41" s="1"/>
      <c r="UL41" s="1"/>
      <c r="UM41" s="1"/>
      <c r="UN41" s="1"/>
      <c r="UO41" s="1"/>
      <c r="UP41" s="1"/>
      <c r="UQ41" s="1"/>
      <c r="UR41" s="1"/>
      <c r="US41" s="1"/>
      <c r="UT41" s="1"/>
      <c r="UU41" s="1"/>
      <c r="UV41" s="1"/>
      <c r="UW41" s="1"/>
      <c r="UX41" s="1"/>
      <c r="UY41" s="1"/>
      <c r="UZ41" s="1"/>
      <c r="VA41" s="1"/>
      <c r="VB41" s="1"/>
      <c r="VC41" s="1"/>
      <c r="VD41" s="1"/>
      <c r="VE41" s="1"/>
      <c r="VF41" s="1"/>
      <c r="VG41" s="1"/>
      <c r="VH41" s="1"/>
      <c r="VI41" s="1"/>
      <c r="VJ41" s="1"/>
      <c r="VK41" s="1"/>
      <c r="VL41" s="1"/>
      <c r="VM41" s="1"/>
      <c r="VN41" s="1"/>
      <c r="VO41" s="1"/>
      <c r="VP41" s="1"/>
      <c r="VQ41" s="1"/>
      <c r="VR41" s="1"/>
      <c r="VS41" s="1"/>
      <c r="VT41" s="1"/>
      <c r="VU41" s="1"/>
      <c r="VV41" s="1"/>
      <c r="VW41" s="1"/>
      <c r="VX41" s="1"/>
      <c r="VY41" s="1"/>
      <c r="VZ41" s="1"/>
      <c r="WA41" s="1"/>
      <c r="WB41" s="1"/>
      <c r="WC41" s="1"/>
      <c r="WD41" s="1"/>
      <c r="WE41" s="1"/>
      <c r="WF41" s="1"/>
      <c r="WG41" s="1"/>
      <c r="WH41" s="1"/>
      <c r="WI41" s="1"/>
      <c r="WJ41" s="1"/>
      <c r="WK41" s="1"/>
      <c r="WL41" s="1"/>
      <c r="WM41" s="1"/>
      <c r="WN41" s="1"/>
      <c r="WO41" s="1"/>
      <c r="WP41" s="1"/>
      <c r="WQ41" s="1"/>
      <c r="WR41" s="1"/>
      <c r="WS41" s="1"/>
      <c r="WT41" s="1"/>
      <c r="WU41" s="1"/>
      <c r="WV41" s="1"/>
      <c r="WW41" s="1"/>
      <c r="WX41" s="1"/>
      <c r="WY41" s="1"/>
      <c r="WZ41" s="1"/>
      <c r="XA41" s="1"/>
      <c r="XB41" s="1"/>
      <c r="XC41" s="1"/>
      <c r="XD41" s="1"/>
      <c r="XE41" s="1"/>
      <c r="XF41" s="1"/>
      <c r="XG41" s="1"/>
      <c r="XH41" s="1"/>
      <c r="XI41" s="1"/>
      <c r="XJ41" s="1"/>
      <c r="XK41" s="1"/>
      <c r="XL41" s="1"/>
      <c r="XM41" s="1"/>
      <c r="XN41" s="1"/>
      <c r="XO41" s="1"/>
      <c r="XP41" s="1"/>
      <c r="XQ41" s="1"/>
      <c r="XR41" s="1"/>
      <c r="XS41" s="1"/>
      <c r="XT41" s="1"/>
      <c r="XU41" s="1"/>
      <c r="XV41" s="1"/>
      <c r="XW41" s="1"/>
      <c r="XX41" s="1"/>
      <c r="XY41" s="1"/>
      <c r="XZ41" s="1"/>
      <c r="YA41" s="1"/>
      <c r="YB41" s="1"/>
      <c r="YC41" s="1"/>
      <c r="YD41" s="1"/>
      <c r="YE41" s="1"/>
      <c r="YF41" s="1"/>
      <c r="YG41" s="1"/>
      <c r="YH41" s="1"/>
      <c r="YI41" s="1"/>
      <c r="YJ41" s="1"/>
      <c r="YK41" s="1"/>
      <c r="YL41" s="1"/>
      <c r="YM41" s="1"/>
      <c r="YN41" s="1"/>
      <c r="YO41" s="1"/>
      <c r="YP41" s="1"/>
      <c r="YQ41" s="1"/>
      <c r="YR41" s="1"/>
      <c r="YS41" s="1"/>
      <c r="YT41" s="1"/>
      <c r="YU41" s="1"/>
      <c r="YV41" s="1"/>
      <c r="YW41" s="1"/>
      <c r="YX41" s="1"/>
      <c r="YY41" s="1"/>
      <c r="YZ41" s="1"/>
      <c r="ZA41" s="1"/>
      <c r="ZB41" s="1"/>
      <c r="ZC41" s="1"/>
      <c r="ZD41" s="1"/>
      <c r="ZE41" s="1"/>
      <c r="ZF41" s="1"/>
      <c r="ZG41" s="1"/>
      <c r="ZH41" s="1"/>
      <c r="ZI41" s="1"/>
      <c r="ZJ41" s="1"/>
      <c r="ZK41" s="1"/>
      <c r="ZL41" s="1"/>
      <c r="ZM41" s="1"/>
      <c r="ZN41" s="1"/>
      <c r="ZO41" s="1"/>
      <c r="ZP41" s="1"/>
      <c r="ZQ41" s="1"/>
      <c r="ZR41" s="1"/>
      <c r="ZS41" s="1"/>
      <c r="ZT41" s="1"/>
      <c r="ZU41" s="1"/>
      <c r="ZV41" s="1"/>
      <c r="ZW41" s="1"/>
      <c r="ZX41" s="1"/>
      <c r="ZY41" s="1"/>
      <c r="ZZ41" s="1"/>
      <c r="AAA41" s="1"/>
      <c r="AAB41" s="1"/>
      <c r="AAC41" s="1"/>
      <c r="AAD41" s="1"/>
      <c r="AAE41" s="1"/>
      <c r="AAF41" s="1"/>
      <c r="AAG41" s="1"/>
      <c r="AAH41" s="1"/>
      <c r="AAI41" s="1"/>
      <c r="AAJ41" s="1"/>
      <c r="AAK41" s="1"/>
      <c r="AAL41" s="1"/>
      <c r="AAM41" s="1"/>
      <c r="AAN41" s="1"/>
      <c r="AAO41" s="1"/>
      <c r="AAP41" s="1"/>
      <c r="AAQ41" s="1"/>
      <c r="AAR41" s="1"/>
      <c r="AAS41" s="1"/>
      <c r="AAT41" s="1"/>
      <c r="AAU41" s="1"/>
      <c r="AAV41" s="1"/>
      <c r="AAW41" s="1"/>
      <c r="AAX41" s="1"/>
      <c r="AAY41" s="1"/>
      <c r="AAZ41" s="1"/>
      <c r="ABA41" s="1"/>
      <c r="ABB41" s="1"/>
      <c r="ABC41" s="1"/>
      <c r="ABD41" s="1"/>
      <c r="ABE41" s="1"/>
      <c r="ABF41" s="1"/>
      <c r="ABG41" s="1"/>
      <c r="ABH41" s="1"/>
      <c r="ABI41" s="1"/>
      <c r="ABJ41" s="1"/>
      <c r="ABK41" s="1"/>
      <c r="ABL41" s="1"/>
      <c r="ABM41" s="1"/>
      <c r="ABN41" s="1"/>
      <c r="ABO41" s="1"/>
      <c r="ABP41" s="1"/>
      <c r="ABQ41" s="1"/>
      <c r="ABR41" s="1"/>
      <c r="ABS41" s="1"/>
      <c r="ABT41" s="1"/>
      <c r="ABU41" s="1"/>
      <c r="ABV41" s="1"/>
      <c r="ABW41" s="1"/>
      <c r="ABX41" s="1"/>
      <c r="ABY41" s="1"/>
      <c r="ABZ41" s="1"/>
      <c r="ACA41" s="1"/>
      <c r="ACB41" s="1"/>
      <c r="ACC41" s="1"/>
      <c r="ACD41" s="1"/>
      <c r="ACE41" s="1"/>
      <c r="ACF41" s="1"/>
      <c r="ACG41" s="1"/>
      <c r="ACH41" s="1"/>
      <c r="ACI41" s="1"/>
      <c r="ACJ41" s="1"/>
      <c r="ACK41" s="1"/>
      <c r="ACL41" s="1"/>
      <c r="ACM41" s="1"/>
      <c r="ACN41" s="1"/>
      <c r="ACO41" s="1"/>
      <c r="ACP41" s="1"/>
      <c r="ACQ41" s="1"/>
      <c r="ACR41" s="1"/>
      <c r="ACS41" s="1"/>
      <c r="ACT41" s="1"/>
      <c r="ACU41" s="1"/>
      <c r="ACV41" s="1"/>
      <c r="ACW41" s="1"/>
      <c r="ACX41" s="1"/>
      <c r="ACY41" s="1"/>
      <c r="ACZ41" s="1"/>
      <c r="ADA41" s="1"/>
      <c r="ADB41" s="1"/>
      <c r="ADC41" s="1"/>
      <c r="ADD41" s="1"/>
      <c r="ADE41" s="1"/>
      <c r="ADF41" s="1"/>
      <c r="ADG41" s="1"/>
      <c r="ADH41" s="1"/>
      <c r="ADI41" s="1"/>
      <c r="ADJ41" s="1"/>
      <c r="ADK41" s="1"/>
      <c r="ADL41" s="1"/>
      <c r="ADM41" s="1"/>
      <c r="ADN41" s="1"/>
      <c r="ADO41" s="1"/>
      <c r="ADP41" s="1"/>
      <c r="ADQ41" s="1"/>
      <c r="ADR41" s="1"/>
      <c r="ADS41" s="1"/>
      <c r="ADT41" s="1"/>
      <c r="ADU41" s="1"/>
      <c r="ADV41" s="1"/>
      <c r="ADW41" s="1"/>
      <c r="ADX41" s="1"/>
      <c r="ADY41" s="1"/>
      <c r="ADZ41" s="1"/>
      <c r="AEA41" s="1"/>
      <c r="AEB41" s="1"/>
      <c r="AEC41" s="1"/>
      <c r="AED41" s="1"/>
      <c r="AEE41" s="1"/>
      <c r="AEF41" s="1"/>
      <c r="AEG41" s="1"/>
      <c r="AEH41" s="1"/>
      <c r="AEI41" s="1"/>
      <c r="AEJ41" s="1"/>
      <c r="AEK41" s="1"/>
      <c r="AEL41" s="1"/>
      <c r="AEM41" s="1"/>
      <c r="AEN41" s="1"/>
      <c r="AEO41" s="1"/>
      <c r="AEP41" s="1"/>
      <c r="AEQ41" s="1"/>
      <c r="AER41" s="1"/>
      <c r="AES41" s="1"/>
      <c r="AET41" s="1"/>
      <c r="AEU41" s="1"/>
      <c r="AEV41" s="1"/>
      <c r="AEW41" s="1"/>
      <c r="AEX41" s="1"/>
      <c r="AEY41" s="1"/>
      <c r="AEZ41" s="1"/>
      <c r="AFA41" s="1"/>
      <c r="AFB41" s="1"/>
      <c r="AFC41" s="1"/>
      <c r="AFD41" s="1"/>
      <c r="AFE41" s="1"/>
      <c r="AFF41" s="1"/>
      <c r="AFG41" s="1"/>
      <c r="AFH41" s="1"/>
      <c r="AFI41" s="1"/>
      <c r="AFJ41" s="1"/>
      <c r="AFK41" s="1"/>
      <c r="AFL41" s="1"/>
      <c r="AFM41" s="1"/>
      <c r="AFN41" s="1"/>
      <c r="AFO41" s="1"/>
      <c r="AFP41" s="1"/>
      <c r="AFQ41" s="1"/>
      <c r="AFR41" s="1"/>
      <c r="AFS41" s="1"/>
      <c r="AFT41" s="1"/>
      <c r="AFU41" s="1"/>
      <c r="AFV41" s="1"/>
      <c r="AFW41" s="1"/>
      <c r="AFX41" s="1"/>
      <c r="AFY41" s="1"/>
      <c r="AFZ41" s="1"/>
      <c r="AGA41" s="1"/>
      <c r="AGB41" s="1"/>
      <c r="AGC41" s="1"/>
      <c r="AGD41" s="1"/>
      <c r="AGE41" s="1"/>
      <c r="AGF41" s="1"/>
      <c r="AGG41" s="1"/>
      <c r="AGH41" s="1"/>
      <c r="AGI41" s="1"/>
      <c r="AGJ41" s="1"/>
      <c r="AGK41" s="1"/>
      <c r="AGL41" s="1"/>
      <c r="AGM41" s="1"/>
      <c r="AGN41" s="1"/>
      <c r="AGO41" s="1"/>
      <c r="AGP41" s="1"/>
      <c r="AGQ41" s="1"/>
      <c r="AGR41" s="1"/>
      <c r="AGS41" s="1"/>
      <c r="AGT41" s="1"/>
      <c r="AGU41" s="1"/>
      <c r="AGV41" s="1"/>
      <c r="AGW41" s="1"/>
      <c r="AGX41" s="1"/>
      <c r="AGY41" s="1"/>
      <c r="AGZ41" s="1"/>
      <c r="AHA41" s="1"/>
      <c r="AHB41" s="1"/>
      <c r="AHC41" s="1"/>
      <c r="AHD41" s="1"/>
      <c r="AHE41" s="1"/>
      <c r="AHF41" s="1"/>
      <c r="AHG41" s="1"/>
      <c r="AHH41" s="1"/>
      <c r="AHI41" s="1"/>
      <c r="AHJ41" s="1"/>
      <c r="AHK41" s="1"/>
      <c r="AHL41" s="1"/>
      <c r="AHM41" s="1"/>
      <c r="AHN41" s="1"/>
      <c r="AHO41" s="1"/>
      <c r="AHP41" s="1"/>
      <c r="AHQ41" s="1"/>
      <c r="AHR41" s="1"/>
      <c r="AHS41" s="1"/>
      <c r="AHT41" s="1"/>
      <c r="AHU41" s="1"/>
      <c r="AHV41" s="1"/>
      <c r="AHW41" s="1"/>
      <c r="AHX41" s="1"/>
      <c r="AHY41" s="1"/>
      <c r="AHZ41" s="1"/>
      <c r="AIA41" s="1"/>
      <c r="AIB41" s="1"/>
      <c r="AIC41" s="1"/>
      <c r="AID41" s="1"/>
      <c r="AIE41" s="1"/>
      <c r="AIF41" s="1"/>
      <c r="AIG41" s="1"/>
      <c r="AIH41" s="1"/>
      <c r="AII41" s="1"/>
      <c r="AIJ41" s="1"/>
      <c r="AIK41" s="1"/>
      <c r="AIL41" s="1"/>
      <c r="AIM41" s="1"/>
      <c r="AIN41" s="1"/>
      <c r="AIO41" s="1"/>
      <c r="AIP41" s="1"/>
      <c r="AIQ41" s="1"/>
      <c r="AIR41" s="1"/>
      <c r="AIS41" s="1"/>
      <c r="AIT41" s="1"/>
      <c r="AIU41" s="1"/>
      <c r="AIV41" s="1"/>
      <c r="AIW41" s="1"/>
      <c r="AIX41" s="1"/>
      <c r="AIY41" s="1"/>
      <c r="AIZ41" s="1"/>
      <c r="AJA41" s="1"/>
      <c r="AJB41" s="1"/>
      <c r="AJC41" s="1"/>
      <c r="AJD41" s="1"/>
      <c r="AJE41" s="1"/>
      <c r="AJF41" s="1"/>
      <c r="AJG41" s="1"/>
      <c r="AJH41" s="1"/>
      <c r="AJI41" s="1"/>
      <c r="AJJ41" s="1"/>
      <c r="AJK41" s="1"/>
      <c r="AJL41" s="1"/>
      <c r="AJM41" s="1"/>
      <c r="AJN41" s="1"/>
      <c r="AJO41" s="1"/>
      <c r="AJP41" s="1"/>
      <c r="AJQ41" s="1"/>
      <c r="AJR41" s="1"/>
      <c r="AJS41" s="1"/>
      <c r="AJT41" s="1"/>
      <c r="AJU41" s="1"/>
      <c r="AJV41" s="1"/>
      <c r="AJW41" s="1"/>
      <c r="AJX41" s="1"/>
      <c r="AJY41" s="1"/>
      <c r="AJZ41" s="1"/>
      <c r="AKA41" s="1"/>
      <c r="AKB41" s="1"/>
      <c r="AKC41" s="1"/>
      <c r="AKD41" s="1"/>
      <c r="AKE41" s="1"/>
      <c r="AKF41" s="1"/>
      <c r="AKG41" s="1"/>
      <c r="AKH41" s="1"/>
      <c r="AKI41" s="1"/>
      <c r="AKJ41" s="1"/>
      <c r="AKK41" s="1"/>
      <c r="AKL41" s="1"/>
      <c r="AKM41" s="1"/>
      <c r="AKN41" s="1"/>
      <c r="AKO41" s="1"/>
      <c r="AKP41" s="1"/>
      <c r="AKQ41" s="1"/>
      <c r="AKR41" s="1"/>
      <c r="AKS41" s="1"/>
      <c r="AKT41" s="1"/>
      <c r="AKU41" s="1"/>
      <c r="AKV41" s="1"/>
      <c r="AKW41" s="1"/>
      <c r="AKX41" s="1"/>
      <c r="AKY41" s="1"/>
      <c r="AKZ41" s="1"/>
      <c r="ALA41" s="1"/>
      <c r="ALB41" s="1"/>
      <c r="ALC41" s="1"/>
      <c r="ALD41" s="1"/>
      <c r="ALE41" s="1"/>
      <c r="ALF41" s="1"/>
      <c r="ALG41" s="1"/>
      <c r="ALH41" s="1"/>
      <c r="ALI41" s="1"/>
      <c r="ALJ41" s="1"/>
      <c r="ALK41" s="1"/>
      <c r="ALL41" s="1"/>
      <c r="ALM41" s="1"/>
      <c r="ALN41" s="1"/>
      <c r="ALO41" s="1"/>
      <c r="ALP41" s="1"/>
      <c r="ALQ41" s="1"/>
      <c r="ALR41" s="1"/>
      <c r="ALS41" s="1"/>
      <c r="ALT41" s="1"/>
      <c r="ALU41" s="1"/>
      <c r="ALV41" s="1"/>
      <c r="ALW41" s="1"/>
      <c r="ALX41" s="1"/>
      <c r="ALY41" s="1"/>
      <c r="ALZ41" s="1"/>
      <c r="AMA41" s="1"/>
      <c r="AMB41" s="1"/>
      <c r="AMC41" s="1"/>
      <c r="AMD41" s="1"/>
      <c r="AME41" s="1"/>
      <c r="AMF41" s="1"/>
      <c r="AMG41" s="1"/>
      <c r="AMH41" s="1"/>
      <c r="AMI41" s="1"/>
      <c r="AMJ41" s="1"/>
      <c r="AMK41" s="1"/>
      <c r="AML41" s="1"/>
      <c r="AMM41" s="1"/>
      <c r="AMN41" s="1"/>
      <c r="AMO41" s="1"/>
      <c r="AMP41" s="1"/>
      <c r="AMQ41" s="1"/>
      <c r="AMR41" s="1"/>
      <c r="AMS41" s="1"/>
      <c r="AMT41" s="1"/>
      <c r="AMU41" s="1"/>
      <c r="AMV41" s="1"/>
      <c r="AMW41" s="1"/>
      <c r="AMX41" s="1"/>
      <c r="AMY41" s="1"/>
      <c r="AMZ41" s="1"/>
      <c r="ANA41" s="1"/>
      <c r="ANB41" s="1"/>
      <c r="ANC41" s="1"/>
      <c r="AND41" s="1"/>
      <c r="ANE41" s="1"/>
      <c r="ANF41" s="1"/>
      <c r="ANG41" s="1"/>
      <c r="ANH41" s="1"/>
      <c r="ANI41" s="1"/>
      <c r="ANJ41" s="1"/>
      <c r="ANK41" s="1"/>
      <c r="ANL41" s="1"/>
      <c r="ANM41" s="1"/>
      <c r="ANN41" s="1"/>
      <c r="ANO41" s="1"/>
      <c r="ANP41" s="1"/>
      <c r="ANQ41" s="1"/>
      <c r="ANR41" s="1"/>
      <c r="ANS41" s="1"/>
      <c r="ANT41" s="1"/>
      <c r="ANU41" s="1"/>
      <c r="ANV41" s="1"/>
      <c r="ANW41" s="1"/>
      <c r="ANX41" s="1"/>
      <c r="ANY41" s="1"/>
      <c r="ANZ41" s="1"/>
      <c r="AOA41" s="1"/>
      <c r="AOB41" s="1"/>
      <c r="AOC41" s="1"/>
      <c r="AOD41" s="1"/>
      <c r="AOE41" s="1"/>
      <c r="AOF41" s="1"/>
      <c r="AOG41" s="1"/>
      <c r="AOH41" s="1"/>
      <c r="AOI41" s="1"/>
      <c r="AOJ41" s="1"/>
      <c r="AOK41" s="1"/>
      <c r="AOL41" s="1"/>
      <c r="AOM41" s="1"/>
      <c r="AON41" s="1"/>
      <c r="AOO41" s="1"/>
      <c r="AOP41" s="1"/>
      <c r="AOQ41" s="1"/>
      <c r="AOR41" s="1"/>
      <c r="AOS41" s="1"/>
      <c r="AOT41" s="1"/>
      <c r="AOU41" s="1"/>
      <c r="AOV41" s="1"/>
      <c r="AOW41" s="1"/>
      <c r="AOX41" s="1"/>
      <c r="AOY41" s="1"/>
      <c r="AOZ41" s="1"/>
      <c r="APA41" s="1"/>
      <c r="APB41" s="1"/>
      <c r="APC41" s="1"/>
      <c r="APD41" s="1"/>
      <c r="APE41" s="1"/>
      <c r="APF41" s="1"/>
      <c r="APG41" s="1"/>
      <c r="APH41" s="1"/>
      <c r="API41" s="1"/>
      <c r="APJ41" s="1"/>
      <c r="APK41" s="1"/>
      <c r="APL41" s="1"/>
      <c r="APM41" s="1"/>
      <c r="APN41" s="1"/>
      <c r="APO41" s="1"/>
      <c r="APP41" s="1"/>
      <c r="APQ41" s="1"/>
      <c r="APR41" s="1"/>
      <c r="APS41" s="1"/>
      <c r="APT41" s="1"/>
      <c r="APU41" s="1"/>
      <c r="APV41" s="1"/>
      <c r="APW41" s="1"/>
      <c r="APX41" s="1"/>
      <c r="APY41" s="1"/>
      <c r="APZ41" s="1"/>
      <c r="AQA41" s="1"/>
      <c r="AQB41" s="1"/>
      <c r="AQC41" s="1"/>
      <c r="AQD41" s="1"/>
      <c r="AQE41" s="1"/>
      <c r="AQF41" s="1"/>
      <c r="AQG41" s="1"/>
      <c r="AQH41" s="1"/>
      <c r="AQI41" s="1"/>
      <c r="AQJ41" s="1"/>
      <c r="AQK41" s="1"/>
      <c r="AQL41" s="1"/>
      <c r="AQM41" s="1"/>
      <c r="AQN41" s="1"/>
      <c r="AQO41" s="1"/>
      <c r="AQP41" s="1"/>
      <c r="AQQ41" s="1"/>
      <c r="AQR41" s="1"/>
      <c r="AQS41" s="1"/>
      <c r="AQT41" s="1"/>
      <c r="AQU41" s="1"/>
      <c r="AQV41" s="1"/>
      <c r="AQW41" s="1"/>
      <c r="AQX41" s="1"/>
      <c r="AQY41" s="1"/>
      <c r="AQZ41" s="1"/>
      <c r="ARA41" s="1"/>
      <c r="ARB41" s="1"/>
      <c r="ARC41" s="1"/>
      <c r="ARD41" s="1"/>
      <c r="ARE41" s="1"/>
      <c r="ARF41" s="1"/>
      <c r="ARG41" s="1"/>
      <c r="ARH41" s="1"/>
      <c r="ARI41" s="1"/>
      <c r="ARJ41" s="1"/>
      <c r="ARK41" s="1"/>
      <c r="ARL41" s="1"/>
      <c r="ARM41" s="1"/>
      <c r="ARN41" s="1"/>
      <c r="ARO41" s="1"/>
      <c r="ARP41" s="1"/>
      <c r="ARQ41" s="1"/>
      <c r="ARR41" s="1"/>
      <c r="ARS41" s="1"/>
      <c r="ART41" s="1"/>
      <c r="ARU41" s="1"/>
      <c r="ARV41" s="1"/>
      <c r="ARW41" s="1"/>
      <c r="ARX41" s="1"/>
      <c r="ARY41" s="1"/>
      <c r="ARZ41" s="1"/>
      <c r="ASA41" s="1"/>
      <c r="ASB41" s="1"/>
      <c r="ASC41" s="1"/>
      <c r="ASD41" s="1"/>
      <c r="ASE41" s="1"/>
      <c r="ASF41" s="1"/>
      <c r="ASG41" s="1"/>
      <c r="ASH41" s="1"/>
      <c r="ASI41" s="1"/>
      <c r="ASJ41" s="1"/>
      <c r="ASK41" s="1"/>
      <c r="ASL41" s="1"/>
      <c r="ASM41" s="1"/>
      <c r="ASN41" s="1"/>
      <c r="ASO41" s="1"/>
      <c r="ASP41" s="1"/>
      <c r="ASQ41" s="1"/>
      <c r="ASR41" s="1"/>
      <c r="ASS41" s="1"/>
      <c r="AST41" s="1"/>
      <c r="ASU41" s="1"/>
      <c r="ASV41" s="1"/>
      <c r="ASW41" s="1"/>
      <c r="ASX41" s="1"/>
      <c r="ASY41" s="1"/>
      <c r="ASZ41" s="1"/>
      <c r="ATA41" s="1"/>
      <c r="ATB41" s="1"/>
      <c r="ATC41" s="1"/>
      <c r="ATD41" s="1"/>
      <c r="ATE41" s="1"/>
      <c r="ATF41" s="1"/>
      <c r="ATG41" s="1"/>
      <c r="ATH41" s="1"/>
      <c r="ATI41" s="1"/>
      <c r="ATJ41" s="1"/>
      <c r="ATK41" s="1"/>
      <c r="ATL41" s="1"/>
      <c r="ATM41" s="1"/>
      <c r="ATN41" s="1"/>
      <c r="ATO41" s="1"/>
      <c r="ATP41" s="1"/>
      <c r="ATQ41" s="1"/>
      <c r="ATR41" s="1"/>
      <c r="ATS41" s="1"/>
      <c r="ATT41" s="1"/>
      <c r="ATU41" s="1"/>
      <c r="ATV41" s="1"/>
      <c r="ATW41" s="1"/>
      <c r="ATX41" s="1"/>
      <c r="ATY41" s="1"/>
      <c r="ATZ41" s="1"/>
      <c r="AUA41" s="1"/>
      <c r="AUB41" s="1"/>
      <c r="AUC41" s="1"/>
      <c r="AUD41" s="1"/>
      <c r="AUE41" s="1"/>
      <c r="AUF41" s="1"/>
      <c r="AUG41" s="1"/>
      <c r="AUH41" s="1"/>
      <c r="AUI41" s="1"/>
      <c r="AUJ41" s="1"/>
      <c r="AUK41" s="1"/>
      <c r="AUL41" s="1"/>
      <c r="AUM41" s="1"/>
      <c r="AUN41" s="1"/>
      <c r="AUO41" s="1"/>
      <c r="AUP41" s="1"/>
      <c r="AUQ41" s="1"/>
      <c r="AUR41" s="1"/>
      <c r="AUS41" s="1"/>
      <c r="AUT41" s="1"/>
      <c r="AUU41" s="1"/>
      <c r="AUV41" s="1"/>
      <c r="AUW41" s="1"/>
      <c r="AUX41" s="1"/>
      <c r="AUY41" s="1"/>
      <c r="AUZ41" s="1"/>
      <c r="AVA41" s="1"/>
      <c r="AVB41" s="1"/>
      <c r="AVC41" s="1"/>
      <c r="AVD41" s="1"/>
      <c r="AVE41" s="1"/>
      <c r="AVF41" s="1"/>
      <c r="AVG41" s="1"/>
      <c r="AVH41" s="1"/>
      <c r="AVI41" s="1"/>
      <c r="AVJ41" s="1"/>
      <c r="AVK41" s="1"/>
      <c r="AVL41" s="1"/>
      <c r="AVM41" s="1"/>
      <c r="AVN41" s="1"/>
      <c r="AVO41" s="1"/>
      <c r="AVP41" s="1"/>
      <c r="AVQ41" s="1"/>
      <c r="AVR41" s="1"/>
      <c r="AVS41" s="1"/>
      <c r="AVT41" s="1"/>
      <c r="AVU41" s="1"/>
      <c r="AVV41" s="1"/>
      <c r="AVW41" s="1"/>
      <c r="AVX41" s="1"/>
      <c r="AVY41" s="1"/>
      <c r="AVZ41" s="1"/>
      <c r="AWA41" s="1"/>
      <c r="AWB41" s="1"/>
      <c r="AWC41" s="1"/>
      <c r="AWD41" s="1"/>
      <c r="AWE41" s="1"/>
      <c r="AWF41" s="1"/>
      <c r="AWG41" s="1"/>
      <c r="AWH41" s="1"/>
      <c r="AWI41" s="1"/>
      <c r="AWJ41" s="1"/>
      <c r="AWK41" s="1"/>
      <c r="AWL41" s="1"/>
      <c r="AWM41" s="1"/>
      <c r="AWN41" s="1"/>
      <c r="AWO41" s="1"/>
      <c r="AWP41" s="1"/>
      <c r="AWQ41" s="1"/>
      <c r="AWR41" s="1"/>
      <c r="AWS41" s="1"/>
      <c r="AWT41" s="1"/>
      <c r="AWU41" s="1"/>
      <c r="AWV41" s="1"/>
      <c r="AWW41" s="1"/>
      <c r="AWX41" s="1"/>
      <c r="AWY41" s="1"/>
      <c r="AWZ41" s="1"/>
      <c r="AXA41" s="1"/>
      <c r="AXB41" s="1"/>
      <c r="AXC41" s="1"/>
      <c r="AXD41" s="1"/>
      <c r="AXE41" s="1"/>
      <c r="AXF41" s="1"/>
      <c r="AXG41" s="1"/>
      <c r="AXH41" s="1"/>
      <c r="AXI41" s="1"/>
      <c r="AXJ41" s="1"/>
      <c r="AXK41" s="1"/>
      <c r="AXL41" s="1"/>
      <c r="AXM41" s="1"/>
      <c r="AXN41" s="1"/>
      <c r="AXO41" s="1"/>
      <c r="AXP41" s="1"/>
      <c r="AXQ41" s="1"/>
      <c r="AXR41" s="1"/>
      <c r="AXS41" s="1"/>
      <c r="AXT41" s="1"/>
      <c r="AXU41" s="1"/>
      <c r="AXV41" s="1"/>
      <c r="AXW41" s="1"/>
      <c r="AXX41" s="1"/>
      <c r="AXY41" s="1"/>
      <c r="AXZ41" s="1"/>
      <c r="AYA41" s="1"/>
      <c r="AYB41" s="1"/>
      <c r="AYC41" s="1"/>
      <c r="AYD41" s="1"/>
      <c r="AYE41" s="1"/>
      <c r="AYF41" s="1"/>
      <c r="AYG41" s="1"/>
      <c r="AYH41" s="1"/>
      <c r="AYI41" s="1"/>
      <c r="AYJ41" s="1"/>
      <c r="AYK41" s="1"/>
      <c r="AYL41" s="1"/>
      <c r="AYM41" s="1"/>
      <c r="AYN41" s="1"/>
      <c r="AYO41" s="1"/>
      <c r="AYP41" s="1"/>
      <c r="AYQ41" s="1"/>
      <c r="AYR41" s="1"/>
      <c r="AYS41" s="1"/>
      <c r="AYT41" s="1"/>
      <c r="AYU41" s="1"/>
      <c r="AYV41" s="1"/>
      <c r="AYW41" s="1"/>
      <c r="AYX41" s="1"/>
      <c r="AYY41" s="1"/>
      <c r="AYZ41" s="1"/>
      <c r="AZA41" s="1"/>
      <c r="AZB41" s="1"/>
      <c r="AZC41" s="1"/>
      <c r="AZD41" s="1"/>
      <c r="AZE41" s="1"/>
      <c r="AZF41" s="1"/>
      <c r="AZG41" s="1"/>
      <c r="AZH41" s="1"/>
      <c r="AZI41" s="1"/>
      <c r="AZJ41" s="1"/>
      <c r="AZK41" s="1"/>
      <c r="AZL41" s="1"/>
      <c r="AZM41" s="1"/>
      <c r="AZN41" s="1"/>
      <c r="AZO41" s="1"/>
      <c r="AZP41" s="1"/>
      <c r="AZQ41" s="1"/>
      <c r="AZR41" s="1"/>
      <c r="AZS41" s="1"/>
      <c r="AZT41" s="1"/>
      <c r="AZU41" s="1"/>
      <c r="AZV41" s="1"/>
      <c r="AZW41" s="1"/>
      <c r="AZX41" s="1"/>
      <c r="AZY41" s="1"/>
      <c r="AZZ41" s="1"/>
      <c r="BAA41" s="1"/>
      <c r="BAB41" s="1"/>
      <c r="BAC41" s="1"/>
      <c r="BAD41" s="1"/>
      <c r="BAE41" s="1"/>
      <c r="BAF41" s="1"/>
      <c r="BAG41" s="1"/>
      <c r="BAH41" s="1"/>
      <c r="BAI41" s="1"/>
      <c r="BAJ41" s="1"/>
      <c r="BAK41" s="1"/>
      <c r="BAL41" s="1"/>
      <c r="BAM41" s="1"/>
      <c r="BAN41" s="1"/>
      <c r="BAO41" s="1"/>
      <c r="BAP41" s="1"/>
      <c r="BAQ41" s="1"/>
      <c r="BAR41" s="1"/>
      <c r="BAS41" s="1"/>
      <c r="BAT41" s="1"/>
      <c r="BAU41" s="1"/>
      <c r="BAV41" s="1"/>
      <c r="BAW41" s="1"/>
      <c r="BAX41" s="1"/>
      <c r="BAY41" s="1"/>
      <c r="BAZ41" s="1"/>
      <c r="BBA41" s="1"/>
      <c r="BBB41" s="1"/>
      <c r="BBC41" s="1"/>
      <c r="BBD41" s="1"/>
      <c r="BBE41" s="1"/>
      <c r="BBF41" s="1"/>
      <c r="BBG41" s="1"/>
      <c r="BBH41" s="1"/>
      <c r="BBI41" s="1"/>
      <c r="BBJ41" s="1"/>
      <c r="BBK41" s="1"/>
      <c r="BBL41" s="1"/>
      <c r="BBM41" s="1"/>
      <c r="BBN41" s="1"/>
      <c r="BBO41" s="1"/>
      <c r="BBP41" s="1"/>
      <c r="BBQ41" s="1"/>
      <c r="BBR41" s="1"/>
      <c r="BBS41" s="1"/>
      <c r="BBT41" s="1"/>
      <c r="BBU41" s="1"/>
      <c r="BBV41" s="1"/>
      <c r="BBW41" s="1"/>
      <c r="BBX41" s="1"/>
      <c r="BBY41" s="1"/>
      <c r="BBZ41" s="1"/>
      <c r="BCA41" s="1"/>
      <c r="BCB41" s="1"/>
      <c r="BCC41" s="1"/>
      <c r="BCD41" s="1"/>
      <c r="BCE41" s="1"/>
      <c r="BCF41" s="1"/>
      <c r="BCG41" s="1"/>
      <c r="BCH41" s="1"/>
      <c r="BCI41" s="1"/>
      <c r="BCJ41" s="1"/>
      <c r="BCK41" s="1"/>
      <c r="BCL41" s="1"/>
      <c r="BCM41" s="1"/>
      <c r="BCN41" s="1"/>
      <c r="BCO41" s="1"/>
      <c r="BCP41" s="1"/>
      <c r="BCQ41" s="1"/>
      <c r="BCR41" s="1"/>
      <c r="BCS41" s="1"/>
      <c r="BCT41" s="1"/>
      <c r="BCU41" s="1"/>
      <c r="BCV41" s="1"/>
      <c r="BCW41" s="1"/>
      <c r="BCX41" s="1"/>
      <c r="BCY41" s="1"/>
      <c r="BCZ41" s="1"/>
      <c r="BDA41" s="1"/>
      <c r="BDB41" s="1"/>
      <c r="BDC41" s="1"/>
      <c r="BDD41" s="1"/>
      <c r="BDE41" s="1"/>
      <c r="BDF41" s="1"/>
      <c r="BDG41" s="1"/>
      <c r="BDH41" s="1"/>
      <c r="BDI41" s="1"/>
      <c r="BDJ41" s="1"/>
      <c r="BDK41" s="1"/>
      <c r="BDL41" s="1"/>
      <c r="BDM41" s="1"/>
      <c r="BDN41" s="1"/>
      <c r="BDO41" s="1"/>
      <c r="BDP41" s="1"/>
      <c r="BDQ41" s="1"/>
      <c r="BDR41" s="1"/>
      <c r="BDS41" s="1"/>
      <c r="BDT41" s="1"/>
      <c r="BDU41" s="1"/>
      <c r="BDV41" s="1"/>
      <c r="BDW41" s="1"/>
      <c r="BDX41" s="1"/>
      <c r="BDY41" s="1"/>
      <c r="BDZ41" s="1"/>
      <c r="BEA41" s="1"/>
      <c r="BEB41" s="1"/>
      <c r="BEC41" s="1"/>
      <c r="BED41" s="1"/>
      <c r="BEE41" s="1"/>
      <c r="BEF41" s="1"/>
      <c r="BEG41" s="1"/>
      <c r="BEH41" s="1"/>
      <c r="BEI41" s="1"/>
      <c r="BEJ41" s="1"/>
      <c r="BEK41" s="1"/>
      <c r="BEL41" s="1"/>
      <c r="BEM41" s="1"/>
      <c r="BEN41" s="1"/>
      <c r="BEO41" s="1"/>
      <c r="BEP41" s="1"/>
      <c r="BEQ41" s="1"/>
      <c r="BER41" s="1"/>
      <c r="BES41" s="1"/>
      <c r="BET41" s="1"/>
      <c r="BEU41" s="1"/>
      <c r="BEV41" s="1"/>
      <c r="BEW41" s="1"/>
      <c r="BEX41" s="1"/>
      <c r="BEY41" s="1"/>
      <c r="BEZ41" s="1"/>
      <c r="BFA41" s="1"/>
      <c r="BFB41" s="1"/>
      <c r="BFC41" s="1"/>
      <c r="BFD41" s="1"/>
      <c r="BFE41" s="1"/>
      <c r="BFF41" s="1"/>
      <c r="BFG41" s="1"/>
      <c r="BFH41" s="1"/>
      <c r="BFI41" s="1"/>
      <c r="BFJ41" s="1"/>
      <c r="BFK41" s="1"/>
      <c r="BFL41" s="1"/>
      <c r="BFM41" s="1"/>
      <c r="BFN41" s="1"/>
      <c r="BFO41" s="1"/>
      <c r="BFP41" s="1"/>
      <c r="BFQ41" s="1"/>
      <c r="BFR41" s="1"/>
      <c r="BFS41" s="1"/>
      <c r="BFT41" s="1"/>
      <c r="BFU41" s="1"/>
      <c r="BFV41" s="1"/>
      <c r="BFW41" s="1"/>
      <c r="BFX41" s="1"/>
      <c r="BFY41" s="1"/>
      <c r="BFZ41" s="1"/>
      <c r="BGA41" s="1"/>
      <c r="BGB41" s="1"/>
      <c r="BGC41" s="1"/>
      <c r="BGD41" s="1"/>
      <c r="BGE41" s="1"/>
      <c r="BGF41" s="1"/>
      <c r="BGG41" s="1"/>
      <c r="BGH41" s="1"/>
      <c r="BGI41" s="1"/>
      <c r="BGJ41" s="1"/>
      <c r="BGK41" s="1"/>
      <c r="BGL41" s="1"/>
      <c r="BGM41" s="1"/>
      <c r="BGN41" s="1"/>
      <c r="BGO41" s="1"/>
      <c r="BGP41" s="1"/>
      <c r="BGQ41" s="1"/>
      <c r="BGR41" s="1"/>
      <c r="BGS41" s="1"/>
      <c r="BGT41" s="1"/>
      <c r="BGU41" s="1"/>
      <c r="BGV41" s="1"/>
      <c r="BGW41" s="1"/>
      <c r="BGX41" s="1"/>
      <c r="BGY41" s="1"/>
      <c r="BGZ41" s="1"/>
      <c r="BHA41" s="1"/>
      <c r="BHB41" s="1"/>
      <c r="BHC41" s="1"/>
      <c r="BHD41" s="1"/>
      <c r="BHE41" s="1"/>
      <c r="BHF41" s="1"/>
      <c r="BHG41" s="1"/>
      <c r="BHH41" s="1"/>
      <c r="BHI41" s="1"/>
      <c r="BHJ41" s="1"/>
      <c r="BHK41" s="1"/>
      <c r="BHL41" s="1"/>
      <c r="BHM41" s="1"/>
      <c r="BHN41" s="1"/>
      <c r="BHO41" s="1"/>
      <c r="BHP41" s="1"/>
      <c r="BHQ41" s="1"/>
      <c r="BHR41" s="1"/>
      <c r="BHS41" s="1"/>
      <c r="BHT41" s="1"/>
      <c r="BHU41" s="1"/>
      <c r="BHV41" s="1"/>
      <c r="BHW41" s="1"/>
      <c r="BHX41" s="1"/>
      <c r="BHY41" s="1"/>
      <c r="BHZ41" s="1"/>
      <c r="BIA41" s="1"/>
      <c r="BIB41" s="1"/>
      <c r="BIC41" s="1"/>
      <c r="BID41" s="1"/>
      <c r="BIE41" s="1"/>
      <c r="BIF41" s="1"/>
      <c r="BIG41" s="1"/>
      <c r="BIH41" s="1"/>
      <c r="BII41" s="1"/>
      <c r="BIJ41" s="1"/>
      <c r="BIK41" s="1"/>
      <c r="BIL41" s="1"/>
      <c r="BIM41" s="1"/>
      <c r="BIN41" s="1"/>
      <c r="BIO41" s="1"/>
      <c r="BIP41" s="1"/>
      <c r="BIQ41" s="1"/>
      <c r="BIR41" s="1"/>
      <c r="BIS41" s="1"/>
      <c r="BIT41" s="1"/>
      <c r="BIU41" s="1"/>
      <c r="BIV41" s="1"/>
      <c r="BIW41" s="1"/>
      <c r="BIX41" s="1"/>
      <c r="BIY41" s="1"/>
      <c r="BIZ41" s="1"/>
      <c r="BJA41" s="1"/>
      <c r="BJB41" s="1"/>
      <c r="BJC41" s="1"/>
      <c r="BJD41" s="1"/>
      <c r="BJE41" s="1"/>
      <c r="BJF41" s="1"/>
      <c r="BJG41" s="1"/>
      <c r="BJH41" s="1"/>
      <c r="BJI41" s="1"/>
      <c r="BJJ41" s="1"/>
      <c r="BJK41" s="1"/>
      <c r="BJL41" s="1"/>
      <c r="BJM41" s="1"/>
      <c r="BJN41" s="1"/>
      <c r="BJO41" s="1"/>
      <c r="BJP41" s="1"/>
      <c r="BJQ41" s="1"/>
      <c r="BJR41" s="1"/>
      <c r="BJS41" s="1"/>
      <c r="BJT41" s="1"/>
      <c r="BJU41" s="1"/>
      <c r="BJV41" s="1"/>
      <c r="BJW41" s="1"/>
      <c r="BJX41" s="1"/>
      <c r="BJY41" s="1"/>
      <c r="BJZ41" s="1"/>
      <c r="BKA41" s="1"/>
      <c r="BKB41" s="1"/>
      <c r="BKC41" s="1"/>
      <c r="BKD41" s="1"/>
      <c r="BKE41" s="1"/>
      <c r="BKF41" s="1"/>
      <c r="BKG41" s="1"/>
      <c r="BKH41" s="1"/>
      <c r="BKI41" s="1"/>
      <c r="BKJ41" s="1"/>
      <c r="BKK41" s="1"/>
      <c r="BKL41" s="1"/>
      <c r="BKM41" s="1"/>
      <c r="BKN41" s="1"/>
      <c r="BKO41" s="1"/>
      <c r="BKP41" s="1"/>
      <c r="BKQ41" s="1"/>
      <c r="BKR41" s="1"/>
      <c r="BKS41" s="1"/>
      <c r="BKT41" s="1"/>
      <c r="BKU41" s="1"/>
      <c r="BKV41" s="1"/>
      <c r="BKW41" s="1"/>
      <c r="BKX41" s="1"/>
      <c r="BKY41" s="1"/>
      <c r="BKZ41" s="1"/>
      <c r="BLA41" s="1"/>
      <c r="BLB41" s="1"/>
      <c r="BLC41" s="1"/>
      <c r="BLD41" s="1"/>
      <c r="BLE41" s="1"/>
      <c r="BLF41" s="1"/>
      <c r="BLG41" s="1"/>
      <c r="BLH41" s="1"/>
      <c r="BLI41" s="1"/>
      <c r="BLJ41" s="1"/>
      <c r="BLK41" s="1"/>
      <c r="BLL41" s="1"/>
      <c r="BLM41" s="1"/>
      <c r="BLN41" s="1"/>
      <c r="BLO41" s="1"/>
      <c r="BLP41" s="1"/>
      <c r="BLQ41" s="1"/>
      <c r="BLR41" s="1"/>
      <c r="BLS41" s="1"/>
      <c r="BLT41" s="1"/>
      <c r="BLU41" s="1"/>
      <c r="BLV41" s="1"/>
      <c r="BLW41" s="1"/>
      <c r="BLX41" s="1"/>
      <c r="BLY41" s="1"/>
      <c r="BLZ41" s="1"/>
      <c r="BMA41" s="1"/>
      <c r="BMB41" s="1"/>
      <c r="BMC41" s="1"/>
      <c r="BMD41" s="1"/>
      <c r="BME41" s="1"/>
      <c r="BMF41" s="1"/>
      <c r="BMG41" s="1"/>
      <c r="BMH41" s="1"/>
      <c r="BMI41" s="1"/>
      <c r="BMJ41" s="1"/>
      <c r="BMK41" s="1"/>
      <c r="BML41" s="1"/>
      <c r="BMM41" s="1"/>
      <c r="BMN41" s="1"/>
      <c r="BMO41" s="1"/>
      <c r="BMP41" s="1"/>
      <c r="BMQ41" s="1"/>
      <c r="BMR41" s="1"/>
      <c r="BMS41" s="1"/>
      <c r="BMT41" s="1"/>
      <c r="BMU41" s="1"/>
      <c r="BMV41" s="1"/>
      <c r="BMW41" s="1"/>
      <c r="BMX41" s="1"/>
      <c r="BMY41" s="1"/>
      <c r="BMZ41" s="1"/>
      <c r="BNA41" s="1"/>
      <c r="BNB41" s="1"/>
      <c r="BNC41" s="1"/>
      <c r="BND41" s="1"/>
      <c r="BNE41" s="1"/>
      <c r="BNF41" s="1"/>
      <c r="BNG41" s="1"/>
      <c r="BNH41" s="1"/>
      <c r="BNI41" s="1"/>
      <c r="BNJ41" s="1"/>
      <c r="BNK41" s="1"/>
      <c r="BNL41" s="1"/>
      <c r="BNM41" s="1"/>
      <c r="BNN41" s="1"/>
      <c r="BNO41" s="1"/>
      <c r="BNP41" s="1"/>
      <c r="BNQ41" s="1"/>
      <c r="BNR41" s="1"/>
      <c r="BNS41" s="1"/>
      <c r="BNT41" s="1"/>
      <c r="BNU41" s="1"/>
      <c r="BNV41" s="1"/>
      <c r="BNW41" s="1"/>
      <c r="BNX41" s="1"/>
      <c r="BNY41" s="1"/>
      <c r="BNZ41" s="1"/>
      <c r="BOA41" s="1"/>
      <c r="BOB41" s="1"/>
      <c r="BOC41" s="1"/>
      <c r="BOD41" s="1"/>
      <c r="BOE41" s="1"/>
      <c r="BOF41" s="1"/>
      <c r="BOG41" s="1"/>
      <c r="BOH41" s="1"/>
      <c r="BOI41" s="1"/>
      <c r="BOJ41" s="1"/>
      <c r="BOK41" s="1"/>
      <c r="BOL41" s="1"/>
      <c r="BOM41" s="1"/>
      <c r="BON41" s="1"/>
      <c r="BOO41" s="1"/>
      <c r="BOP41" s="1"/>
      <c r="BOQ41" s="1"/>
      <c r="BOR41" s="1"/>
      <c r="BOS41" s="1"/>
      <c r="BOT41" s="1"/>
      <c r="BOU41" s="1"/>
      <c r="BOV41" s="1"/>
      <c r="BOW41" s="1"/>
      <c r="BOX41" s="1"/>
      <c r="BOY41" s="1"/>
      <c r="BOZ41" s="1"/>
      <c r="BPA41" s="1"/>
      <c r="BPB41" s="1"/>
      <c r="BPC41" s="1"/>
      <c r="BPD41" s="1"/>
      <c r="BPE41" s="1"/>
      <c r="BPF41" s="1"/>
      <c r="BPG41" s="1"/>
      <c r="BPH41" s="1"/>
      <c r="BPI41" s="1"/>
      <c r="BPJ41" s="1"/>
      <c r="BPK41" s="1"/>
      <c r="BPL41" s="1"/>
      <c r="BPM41" s="1"/>
      <c r="BPN41" s="1"/>
      <c r="BPO41" s="1"/>
      <c r="BPP41" s="1"/>
      <c r="BPQ41" s="1"/>
      <c r="BPR41" s="1"/>
      <c r="BPS41" s="1"/>
      <c r="BPT41" s="1"/>
      <c r="BPU41" s="1"/>
      <c r="BPV41" s="1"/>
      <c r="BPW41" s="1"/>
      <c r="BPX41" s="1"/>
      <c r="BPY41" s="1"/>
      <c r="BPZ41" s="1"/>
      <c r="BQA41" s="1"/>
      <c r="BQB41" s="1"/>
      <c r="BQC41" s="1"/>
      <c r="BQD41" s="1"/>
      <c r="BQE41" s="1"/>
      <c r="BQF41" s="1"/>
      <c r="BQG41" s="1"/>
      <c r="BQH41" s="1"/>
      <c r="BQI41" s="1"/>
      <c r="BQJ41" s="1"/>
      <c r="BQK41" s="1"/>
      <c r="BQL41" s="1"/>
      <c r="BQM41" s="1"/>
      <c r="BQN41" s="1"/>
      <c r="BQO41" s="1"/>
      <c r="BQP41" s="1"/>
      <c r="BQQ41" s="1"/>
      <c r="BQR41" s="1"/>
      <c r="BQS41" s="1"/>
      <c r="BQT41" s="1"/>
      <c r="BQU41" s="1"/>
      <c r="BQV41" s="1"/>
      <c r="BQW41" s="1"/>
      <c r="BQX41" s="1"/>
      <c r="BQY41" s="1"/>
      <c r="BQZ41" s="1"/>
      <c r="BRA41" s="1"/>
      <c r="BRB41" s="1"/>
      <c r="BRC41" s="1"/>
      <c r="BRD41" s="1"/>
      <c r="BRE41" s="1"/>
      <c r="BRF41" s="1"/>
      <c r="BRG41" s="1"/>
      <c r="BRH41" s="1"/>
      <c r="BRI41" s="1"/>
      <c r="BRJ41" s="1"/>
      <c r="BRK41" s="1"/>
      <c r="BRL41" s="1"/>
      <c r="BRM41" s="1"/>
      <c r="BRN41" s="1"/>
      <c r="BRO41" s="1"/>
      <c r="BRP41" s="1"/>
      <c r="BRQ41" s="1"/>
      <c r="BRR41" s="1"/>
      <c r="BRS41" s="1"/>
      <c r="BRT41" s="1"/>
      <c r="BRU41" s="1"/>
      <c r="BRV41" s="1"/>
      <c r="BRW41" s="1"/>
      <c r="BRX41" s="1"/>
      <c r="BRY41" s="1"/>
      <c r="BRZ41" s="1"/>
      <c r="BSA41" s="1"/>
      <c r="BSB41" s="1"/>
      <c r="BSC41" s="1"/>
      <c r="BSD41" s="1"/>
      <c r="BSE41" s="1"/>
      <c r="BSF41" s="1"/>
      <c r="BSG41" s="1"/>
      <c r="BSH41" s="1"/>
      <c r="BSI41" s="1"/>
      <c r="BSJ41" s="1"/>
      <c r="BSK41" s="1"/>
      <c r="BSL41" s="1"/>
      <c r="BSM41" s="1"/>
      <c r="BSN41" s="1"/>
      <c r="BSO41" s="1"/>
      <c r="BSP41" s="1"/>
      <c r="BSQ41" s="1"/>
      <c r="BSR41" s="1"/>
      <c r="BSS41" s="1"/>
      <c r="BST41" s="1"/>
      <c r="BSU41" s="1"/>
      <c r="BSV41" s="1"/>
      <c r="BSW41" s="1"/>
      <c r="BSX41" s="1"/>
      <c r="BSY41" s="1"/>
      <c r="BSZ41" s="1"/>
      <c r="BTA41" s="1"/>
      <c r="BTB41" s="1"/>
      <c r="BTC41" s="1"/>
      <c r="BTD41" s="1"/>
      <c r="BTE41" s="1"/>
      <c r="BTF41" s="1"/>
      <c r="BTG41" s="1"/>
      <c r="BTH41" s="1"/>
      <c r="BTI41" s="1"/>
      <c r="BTJ41" s="1"/>
      <c r="BTK41" s="1"/>
      <c r="BTL41" s="1"/>
      <c r="BTM41" s="1"/>
      <c r="BTN41" s="1"/>
      <c r="BTO41" s="1"/>
      <c r="BTP41" s="1"/>
      <c r="BTQ41" s="1"/>
      <c r="BTR41" s="1"/>
      <c r="BTS41" s="1"/>
      <c r="BTT41" s="1"/>
      <c r="BTU41" s="1"/>
      <c r="BTV41" s="1"/>
      <c r="BTW41" s="1"/>
      <c r="BTX41" s="1"/>
      <c r="BTY41" s="1"/>
      <c r="BTZ41" s="1"/>
      <c r="BUA41" s="1"/>
      <c r="BUB41" s="1"/>
      <c r="BUC41" s="1"/>
      <c r="BUD41" s="1"/>
      <c r="BUE41" s="1"/>
      <c r="BUF41" s="1"/>
      <c r="BUG41" s="1"/>
      <c r="BUH41" s="1"/>
      <c r="BUI41" s="1"/>
      <c r="BUJ41" s="1"/>
      <c r="BUK41" s="1"/>
      <c r="BUL41" s="1"/>
      <c r="BUM41" s="1"/>
      <c r="BUN41" s="1"/>
      <c r="BUO41" s="1"/>
      <c r="BUP41" s="1"/>
      <c r="BUQ41" s="1"/>
      <c r="BUR41" s="1"/>
      <c r="BUS41" s="1"/>
      <c r="BUT41" s="1"/>
      <c r="BUU41" s="1"/>
      <c r="BUV41" s="1"/>
      <c r="BUW41" s="1"/>
      <c r="BUX41" s="1"/>
      <c r="BUY41" s="1"/>
      <c r="BUZ41" s="1"/>
      <c r="BVA41" s="1"/>
      <c r="BVB41" s="1"/>
      <c r="BVC41" s="1"/>
      <c r="BVD41" s="1"/>
      <c r="BVE41" s="1"/>
      <c r="BVF41" s="1"/>
      <c r="BVG41" s="1"/>
      <c r="BVH41" s="1"/>
      <c r="BVI41" s="1"/>
      <c r="BVJ41" s="1"/>
      <c r="BVK41" s="1"/>
      <c r="BVL41" s="1"/>
      <c r="BVM41" s="1"/>
      <c r="BVN41" s="1"/>
      <c r="BVO41" s="1"/>
      <c r="BVP41" s="1"/>
      <c r="BVQ41" s="1"/>
      <c r="BVR41" s="1"/>
      <c r="BVS41" s="1"/>
      <c r="BVT41" s="1"/>
      <c r="BVU41" s="1"/>
      <c r="BVV41" s="1"/>
      <c r="BVW41" s="1"/>
      <c r="BVX41" s="1"/>
      <c r="BVY41" s="1"/>
      <c r="BVZ41" s="1"/>
      <c r="BWA41" s="1"/>
      <c r="BWB41" s="1"/>
      <c r="BWC41" s="1"/>
      <c r="BWD41" s="1"/>
      <c r="BWE41" s="1"/>
      <c r="BWF41" s="1"/>
      <c r="BWG41" s="1"/>
      <c r="BWH41" s="1"/>
      <c r="BWI41" s="1"/>
      <c r="BWJ41" s="1"/>
      <c r="BWK41" s="1"/>
      <c r="BWL41" s="1"/>
      <c r="BWM41" s="1"/>
      <c r="BWN41" s="1"/>
      <c r="BWO41" s="1"/>
      <c r="BWP41" s="1"/>
      <c r="BWQ41" s="1"/>
      <c r="BWR41" s="1"/>
      <c r="BWS41" s="1"/>
      <c r="BWT41" s="1"/>
      <c r="BWU41" s="1"/>
      <c r="BWV41" s="1"/>
      <c r="BWW41" s="1"/>
      <c r="BWX41" s="1"/>
      <c r="BWY41" s="1"/>
      <c r="BWZ41" s="1"/>
      <c r="BXA41" s="1"/>
      <c r="BXB41" s="1"/>
      <c r="BXC41" s="1"/>
      <c r="BXD41" s="1"/>
      <c r="BXE41" s="1"/>
      <c r="BXF41" s="1"/>
      <c r="BXG41" s="1"/>
      <c r="BXH41" s="1"/>
      <c r="BXI41" s="1"/>
      <c r="BXJ41" s="1"/>
      <c r="BXK41" s="1"/>
      <c r="BXL41" s="1"/>
      <c r="BXM41" s="1"/>
      <c r="BXN41" s="1"/>
      <c r="BXO41" s="1"/>
      <c r="BXP41" s="1"/>
      <c r="BXQ41" s="1"/>
      <c r="BXR41" s="1"/>
      <c r="BXS41" s="1"/>
      <c r="BXT41" s="1"/>
      <c r="BXU41" s="1"/>
      <c r="BXV41" s="1"/>
      <c r="BXW41" s="1"/>
      <c r="BXX41" s="1"/>
      <c r="BXY41" s="1"/>
      <c r="BXZ41" s="1"/>
      <c r="BYA41" s="1"/>
      <c r="BYB41" s="1"/>
      <c r="BYC41" s="1"/>
      <c r="BYD41" s="1"/>
      <c r="BYE41" s="1"/>
      <c r="BYF41" s="1"/>
      <c r="BYG41" s="1"/>
      <c r="BYH41" s="1"/>
      <c r="BYI41" s="1"/>
      <c r="BYJ41" s="1"/>
      <c r="BYK41" s="1"/>
      <c r="BYL41" s="1"/>
      <c r="BYM41" s="1"/>
      <c r="BYN41" s="1"/>
      <c r="BYO41" s="1"/>
      <c r="BYP41" s="1"/>
      <c r="BYQ41" s="1"/>
      <c r="BYR41" s="1"/>
      <c r="BYS41" s="1"/>
      <c r="BYT41" s="1"/>
      <c r="BYU41" s="1"/>
      <c r="BYV41" s="1"/>
      <c r="BYW41" s="1"/>
      <c r="BYX41" s="1"/>
      <c r="BYY41" s="1"/>
      <c r="BYZ41" s="1"/>
      <c r="BZA41" s="1"/>
      <c r="BZB41" s="1"/>
      <c r="BZC41" s="1"/>
      <c r="BZD41" s="1"/>
      <c r="BZE41" s="1"/>
      <c r="BZF41" s="1"/>
      <c r="BZG41" s="1"/>
      <c r="BZH41" s="1"/>
      <c r="BZI41" s="1"/>
      <c r="BZJ41" s="1"/>
      <c r="BZK41" s="1"/>
      <c r="BZL41" s="1"/>
      <c r="BZM41" s="1"/>
      <c r="BZN41" s="1"/>
      <c r="BZO41" s="1"/>
      <c r="BZP41" s="1"/>
      <c r="BZQ41" s="1"/>
      <c r="BZR41" s="1"/>
      <c r="BZS41" s="1"/>
      <c r="BZT41" s="1"/>
      <c r="BZU41" s="1"/>
      <c r="BZV41" s="1"/>
      <c r="BZW41" s="1"/>
      <c r="BZX41" s="1"/>
      <c r="BZY41" s="1"/>
      <c r="BZZ41" s="1"/>
      <c r="CAA41" s="1"/>
      <c r="CAB41" s="1"/>
      <c r="CAC41" s="1"/>
      <c r="CAD41" s="1"/>
      <c r="CAE41" s="1"/>
      <c r="CAF41" s="1"/>
      <c r="CAG41" s="1"/>
      <c r="CAH41" s="1"/>
      <c r="CAI41" s="1"/>
      <c r="CAJ41" s="1"/>
      <c r="CAK41" s="1"/>
      <c r="CAL41" s="1"/>
      <c r="CAM41" s="1"/>
      <c r="CAN41" s="1"/>
      <c r="CAO41" s="1"/>
      <c r="CAP41" s="1"/>
      <c r="CAQ41" s="1"/>
      <c r="CAR41" s="1"/>
      <c r="CAS41" s="1"/>
      <c r="CAT41" s="1"/>
      <c r="CAU41" s="1"/>
      <c r="CAV41" s="1"/>
      <c r="CAW41" s="1"/>
      <c r="CAX41" s="1"/>
      <c r="CAY41" s="1"/>
      <c r="CAZ41" s="1"/>
      <c r="CBA41" s="1"/>
      <c r="CBB41" s="1"/>
      <c r="CBC41" s="1"/>
      <c r="CBD41" s="1"/>
      <c r="CBE41" s="1"/>
      <c r="CBF41" s="1"/>
      <c r="CBG41" s="1"/>
      <c r="CBH41" s="1"/>
      <c r="CBI41" s="1"/>
      <c r="CBJ41" s="1"/>
      <c r="CBK41" s="1"/>
      <c r="CBL41" s="1"/>
      <c r="CBM41" s="1"/>
      <c r="CBN41" s="1"/>
      <c r="CBO41" s="1"/>
      <c r="CBP41" s="1"/>
      <c r="CBQ41" s="1"/>
      <c r="CBR41" s="1"/>
      <c r="CBS41" s="1"/>
      <c r="CBT41" s="1"/>
      <c r="CBU41" s="1"/>
      <c r="CBV41" s="1"/>
      <c r="CBW41" s="1"/>
      <c r="CBX41" s="1"/>
      <c r="CBY41" s="1"/>
      <c r="CBZ41" s="1"/>
      <c r="CCA41" s="1"/>
      <c r="CCB41" s="1"/>
      <c r="CCC41" s="1"/>
      <c r="CCD41" s="1"/>
      <c r="CCE41" s="1"/>
      <c r="CCF41" s="1"/>
      <c r="CCG41" s="1"/>
      <c r="CCH41" s="1"/>
      <c r="CCI41" s="1"/>
      <c r="CCJ41" s="1"/>
      <c r="CCK41" s="1"/>
      <c r="CCL41" s="1"/>
      <c r="CCM41" s="1"/>
      <c r="CCN41" s="1"/>
      <c r="CCO41" s="1"/>
      <c r="CCP41" s="1"/>
      <c r="CCQ41" s="1"/>
      <c r="CCR41" s="1"/>
      <c r="CCS41" s="1"/>
      <c r="CCT41" s="1"/>
      <c r="CCU41" s="1"/>
      <c r="CCV41" s="1"/>
      <c r="CCW41" s="1"/>
      <c r="CCX41" s="1"/>
      <c r="CCY41" s="1"/>
      <c r="CCZ41" s="1"/>
      <c r="CDA41" s="1"/>
      <c r="CDB41" s="1"/>
      <c r="CDC41" s="1"/>
      <c r="CDD41" s="1"/>
      <c r="CDE41" s="1"/>
      <c r="CDF41" s="1"/>
      <c r="CDG41" s="1"/>
      <c r="CDH41" s="1"/>
      <c r="CDI41" s="1"/>
      <c r="CDJ41" s="1"/>
      <c r="CDK41" s="1"/>
      <c r="CDL41" s="1"/>
      <c r="CDM41" s="1"/>
      <c r="CDN41" s="1"/>
      <c r="CDO41" s="1"/>
      <c r="CDP41" s="1"/>
      <c r="CDQ41" s="1"/>
      <c r="CDR41" s="1"/>
      <c r="CDS41" s="1"/>
      <c r="CDT41" s="1"/>
      <c r="CDU41" s="1"/>
      <c r="CDV41" s="1"/>
      <c r="CDW41" s="1"/>
      <c r="CDX41" s="1"/>
      <c r="CDY41" s="1"/>
      <c r="CDZ41" s="1"/>
      <c r="CEA41" s="1"/>
      <c r="CEB41" s="1"/>
      <c r="CEC41" s="1"/>
      <c r="CED41" s="1"/>
      <c r="CEE41" s="1"/>
      <c r="CEF41" s="1"/>
      <c r="CEG41" s="1"/>
      <c r="CEH41" s="1"/>
      <c r="CEI41" s="1"/>
      <c r="CEJ41" s="1"/>
      <c r="CEK41" s="1"/>
      <c r="CEL41" s="1"/>
      <c r="CEM41" s="1"/>
      <c r="CEN41" s="1"/>
      <c r="CEO41" s="1"/>
      <c r="CEP41" s="1"/>
      <c r="CEQ41" s="1"/>
      <c r="CER41" s="1"/>
      <c r="CES41" s="1"/>
      <c r="CET41" s="1"/>
      <c r="CEU41" s="1"/>
      <c r="CEV41" s="1"/>
      <c r="CEW41" s="1"/>
      <c r="CEX41" s="1"/>
      <c r="CEY41" s="1"/>
      <c r="CEZ41" s="1"/>
      <c r="CFA41" s="1"/>
      <c r="CFB41" s="1"/>
      <c r="CFC41" s="1"/>
      <c r="CFD41" s="1"/>
      <c r="CFE41" s="1"/>
      <c r="CFF41" s="1"/>
      <c r="CFG41" s="1"/>
      <c r="CFH41" s="1"/>
      <c r="CFI41" s="1"/>
      <c r="CFJ41" s="1"/>
      <c r="CFK41" s="1"/>
      <c r="CFL41" s="1"/>
      <c r="CFM41" s="1"/>
      <c r="CFN41" s="1"/>
      <c r="CFO41" s="1"/>
      <c r="CFP41" s="1"/>
      <c r="CFQ41" s="1"/>
      <c r="CFR41" s="1"/>
      <c r="CFS41" s="1"/>
      <c r="CFT41" s="1"/>
      <c r="CFU41" s="1"/>
      <c r="CFV41" s="1"/>
      <c r="CFW41" s="1"/>
      <c r="CFX41" s="1"/>
      <c r="CFY41" s="1"/>
      <c r="CFZ41" s="1"/>
      <c r="CGA41" s="1"/>
      <c r="CGB41" s="1"/>
      <c r="CGC41" s="1"/>
      <c r="CGD41" s="1"/>
      <c r="CGE41" s="1"/>
      <c r="CGF41" s="1"/>
      <c r="CGG41" s="1"/>
      <c r="CGH41" s="1"/>
      <c r="CGI41" s="1"/>
      <c r="CGJ41" s="1"/>
      <c r="CGK41" s="1"/>
      <c r="CGL41" s="1"/>
      <c r="CGM41" s="1"/>
      <c r="CGN41" s="1"/>
      <c r="CGO41" s="1"/>
      <c r="CGP41" s="1"/>
      <c r="CGQ41" s="1"/>
      <c r="CGR41" s="1"/>
      <c r="CGS41" s="1"/>
      <c r="CGT41" s="1"/>
      <c r="CGU41" s="1"/>
      <c r="CGV41" s="1"/>
      <c r="CGW41" s="1"/>
      <c r="CGX41" s="1"/>
      <c r="CGY41" s="1"/>
      <c r="CGZ41" s="1"/>
      <c r="CHA41" s="1"/>
      <c r="CHB41" s="1"/>
      <c r="CHC41" s="1"/>
      <c r="CHD41" s="1"/>
      <c r="CHE41" s="1"/>
      <c r="CHF41" s="1"/>
      <c r="CHG41" s="1"/>
      <c r="CHH41" s="1"/>
      <c r="CHI41" s="1"/>
      <c r="CHJ41" s="1"/>
      <c r="CHK41" s="1"/>
      <c r="CHL41" s="1"/>
      <c r="CHM41" s="1"/>
      <c r="CHN41" s="1"/>
      <c r="CHO41" s="1"/>
      <c r="CHP41" s="1"/>
      <c r="CHQ41" s="1"/>
      <c r="CHR41" s="1"/>
      <c r="CHS41" s="1"/>
      <c r="CHT41" s="1"/>
      <c r="CHU41" s="1"/>
      <c r="CHV41" s="1"/>
      <c r="CHW41" s="1"/>
      <c r="CHX41" s="1"/>
      <c r="CHY41" s="1"/>
      <c r="CHZ41" s="1"/>
      <c r="CIA41" s="1"/>
      <c r="CIB41" s="1"/>
      <c r="CIC41" s="1"/>
      <c r="CID41" s="1"/>
      <c r="CIE41" s="1"/>
      <c r="CIF41" s="1"/>
      <c r="CIG41" s="1"/>
      <c r="CIH41" s="1"/>
      <c r="CII41" s="1"/>
      <c r="CIJ41" s="1"/>
      <c r="CIK41" s="1"/>
      <c r="CIL41" s="1"/>
      <c r="CIM41" s="1"/>
      <c r="CIN41" s="1"/>
      <c r="CIO41" s="1"/>
      <c r="CIP41" s="1"/>
      <c r="CIQ41" s="1"/>
      <c r="CIR41" s="1"/>
      <c r="CIS41" s="1"/>
      <c r="CIT41" s="1"/>
      <c r="CIU41" s="1"/>
      <c r="CIV41" s="1"/>
      <c r="CIW41" s="1"/>
      <c r="CIX41" s="1"/>
      <c r="CIY41" s="1"/>
      <c r="CIZ41" s="1"/>
      <c r="CJA41" s="1"/>
      <c r="CJB41" s="1"/>
      <c r="CJC41" s="1"/>
      <c r="CJD41" s="1"/>
      <c r="CJE41" s="1"/>
      <c r="CJF41" s="1"/>
      <c r="CJG41" s="1"/>
      <c r="CJH41" s="1"/>
      <c r="CJI41" s="1"/>
      <c r="CJJ41" s="1"/>
      <c r="CJK41" s="1"/>
      <c r="CJL41" s="1"/>
      <c r="CJM41" s="1"/>
      <c r="CJN41" s="1"/>
      <c r="CJO41" s="1"/>
      <c r="CJP41" s="1"/>
      <c r="CJQ41" s="1"/>
      <c r="CJR41" s="1"/>
      <c r="CJS41" s="1"/>
      <c r="CJT41" s="1"/>
      <c r="CJU41" s="1"/>
      <c r="CJV41" s="1"/>
      <c r="CJW41" s="1"/>
      <c r="CJX41" s="1"/>
      <c r="CJY41" s="1"/>
      <c r="CJZ41" s="1"/>
      <c r="CKA41" s="1"/>
      <c r="CKB41" s="1"/>
      <c r="CKC41" s="1"/>
      <c r="CKD41" s="1"/>
      <c r="CKE41" s="1"/>
      <c r="CKF41" s="1"/>
      <c r="CKG41" s="1"/>
      <c r="CKH41" s="1"/>
      <c r="CKI41" s="1"/>
      <c r="CKJ41" s="1"/>
      <c r="CKK41" s="1"/>
      <c r="CKL41" s="1"/>
      <c r="CKM41" s="1"/>
      <c r="CKN41" s="1"/>
      <c r="CKO41" s="1"/>
      <c r="CKP41" s="1"/>
      <c r="CKQ41" s="1"/>
      <c r="CKR41" s="1"/>
      <c r="CKS41" s="1"/>
      <c r="CKT41" s="1"/>
      <c r="CKU41" s="1"/>
      <c r="CKV41" s="1"/>
      <c r="CKW41" s="1"/>
      <c r="CKX41" s="1"/>
      <c r="CKY41" s="1"/>
      <c r="CKZ41" s="1"/>
      <c r="CLA41" s="1"/>
      <c r="CLB41" s="1"/>
      <c r="CLC41" s="1"/>
      <c r="CLD41" s="1"/>
      <c r="CLE41" s="1"/>
      <c r="CLF41" s="1"/>
      <c r="CLG41" s="1"/>
      <c r="CLH41" s="1"/>
      <c r="CLI41" s="1"/>
      <c r="CLJ41" s="1"/>
      <c r="CLK41" s="1"/>
      <c r="CLL41" s="1"/>
      <c r="CLM41" s="1"/>
      <c r="CLN41" s="1"/>
      <c r="CLO41" s="1"/>
      <c r="CLP41" s="1"/>
      <c r="CLQ41" s="1"/>
      <c r="CLR41" s="1"/>
      <c r="CLS41" s="1"/>
      <c r="CLT41" s="1"/>
      <c r="CLU41" s="1"/>
      <c r="CLV41" s="1"/>
      <c r="CLW41" s="1"/>
      <c r="CLX41" s="1"/>
      <c r="CLY41" s="1"/>
      <c r="CLZ41" s="1"/>
      <c r="CMA41" s="1"/>
      <c r="CMB41" s="1"/>
      <c r="CMC41" s="1"/>
      <c r="CMD41" s="1"/>
      <c r="CME41" s="1"/>
      <c r="CMF41" s="1"/>
      <c r="CMG41" s="1"/>
      <c r="CMH41" s="1"/>
      <c r="CMI41" s="1"/>
      <c r="CMJ41" s="1"/>
      <c r="CMK41" s="1"/>
      <c r="CML41" s="1"/>
      <c r="CMM41" s="1"/>
      <c r="CMN41" s="1"/>
      <c r="CMO41" s="1"/>
      <c r="CMP41" s="1"/>
      <c r="CMQ41" s="1"/>
      <c r="CMR41" s="1"/>
      <c r="CMS41" s="1"/>
      <c r="CMT41" s="1"/>
      <c r="CMU41" s="1"/>
      <c r="CMV41" s="1"/>
      <c r="CMW41" s="1"/>
      <c r="CMX41" s="1"/>
      <c r="CMY41" s="1"/>
      <c r="CMZ41" s="1"/>
      <c r="CNA41" s="1"/>
      <c r="CNB41" s="1"/>
      <c r="CNC41" s="1"/>
      <c r="CND41" s="1"/>
      <c r="CNE41" s="1"/>
      <c r="CNF41" s="1"/>
      <c r="CNG41" s="1"/>
      <c r="CNH41" s="1"/>
      <c r="CNI41" s="1"/>
      <c r="CNJ41" s="1"/>
      <c r="CNK41" s="1"/>
      <c r="CNL41" s="1"/>
      <c r="CNM41" s="1"/>
      <c r="CNN41" s="1"/>
      <c r="CNO41" s="1"/>
      <c r="CNP41" s="1"/>
      <c r="CNQ41" s="1"/>
      <c r="CNR41" s="1"/>
      <c r="CNS41" s="1"/>
      <c r="CNT41" s="1"/>
      <c r="CNU41" s="1"/>
      <c r="CNV41" s="1"/>
      <c r="CNW41" s="1"/>
      <c r="CNX41" s="1"/>
      <c r="CNY41" s="1"/>
      <c r="CNZ41" s="1"/>
      <c r="COA41" s="1"/>
      <c r="COB41" s="1"/>
      <c r="COC41" s="1"/>
      <c r="COD41" s="1"/>
      <c r="COE41" s="1"/>
      <c r="COF41" s="1"/>
      <c r="COG41" s="1"/>
      <c r="COH41" s="1"/>
      <c r="COI41" s="1"/>
      <c r="COJ41" s="1"/>
      <c r="COK41" s="1"/>
      <c r="COL41" s="1"/>
      <c r="COM41" s="1"/>
      <c r="CON41" s="1"/>
      <c r="COO41" s="1"/>
      <c r="COP41" s="1"/>
      <c r="COQ41" s="1"/>
      <c r="COR41" s="1"/>
      <c r="COS41" s="1"/>
      <c r="COT41" s="1"/>
      <c r="COU41" s="1"/>
      <c r="COV41" s="1"/>
      <c r="COW41" s="1"/>
      <c r="COX41" s="1"/>
      <c r="COY41" s="1"/>
      <c r="COZ41" s="1"/>
      <c r="CPA41" s="1"/>
      <c r="CPB41" s="1"/>
      <c r="CPC41" s="1"/>
      <c r="CPD41" s="1"/>
      <c r="CPE41" s="1"/>
      <c r="CPF41" s="1"/>
      <c r="CPG41" s="1"/>
      <c r="CPH41" s="1"/>
      <c r="CPI41" s="1"/>
      <c r="CPJ41" s="1"/>
      <c r="CPK41" s="1"/>
      <c r="CPL41" s="1"/>
      <c r="CPM41" s="1"/>
      <c r="CPN41" s="1"/>
      <c r="CPO41" s="1"/>
      <c r="CPP41" s="1"/>
      <c r="CPQ41" s="1"/>
      <c r="CPR41" s="1"/>
      <c r="CPS41" s="1"/>
      <c r="CPT41" s="1"/>
      <c r="CPU41" s="1"/>
      <c r="CPV41" s="1"/>
      <c r="CPW41" s="1"/>
      <c r="CPX41" s="1"/>
      <c r="CPY41" s="1"/>
      <c r="CPZ41" s="1"/>
      <c r="CQA41" s="1"/>
      <c r="CQB41" s="1"/>
      <c r="CQC41" s="1"/>
      <c r="CQD41" s="1"/>
      <c r="CQE41" s="1"/>
      <c r="CQF41" s="1"/>
      <c r="CQG41" s="1"/>
      <c r="CQH41" s="1"/>
      <c r="CQI41" s="1"/>
      <c r="CQJ41" s="1"/>
      <c r="CQK41" s="1"/>
      <c r="CQL41" s="1"/>
      <c r="CQM41" s="1"/>
      <c r="CQN41" s="1"/>
      <c r="CQO41" s="1"/>
      <c r="CQP41" s="1"/>
      <c r="CQQ41" s="1"/>
      <c r="CQR41" s="1"/>
      <c r="CQS41" s="1"/>
      <c r="CQT41" s="1"/>
      <c r="CQU41" s="1"/>
      <c r="CQV41" s="1"/>
      <c r="CQW41" s="1"/>
      <c r="CQX41" s="1"/>
      <c r="CQY41" s="1"/>
      <c r="CQZ41" s="1"/>
      <c r="CRA41" s="1"/>
      <c r="CRB41" s="1"/>
      <c r="CRC41" s="1"/>
      <c r="CRD41" s="1"/>
      <c r="CRE41" s="1"/>
      <c r="CRF41" s="1"/>
      <c r="CRG41" s="1"/>
      <c r="CRH41" s="1"/>
      <c r="CRI41" s="1"/>
      <c r="CRJ41" s="1"/>
      <c r="CRK41" s="1"/>
      <c r="CRL41" s="1"/>
      <c r="CRM41" s="1"/>
      <c r="CRN41" s="1"/>
      <c r="CRO41" s="1"/>
      <c r="CRP41" s="1"/>
      <c r="CRQ41" s="1"/>
      <c r="CRR41" s="1"/>
      <c r="CRS41" s="1"/>
      <c r="CRT41" s="1"/>
      <c r="CRU41" s="1"/>
      <c r="CRV41" s="1"/>
      <c r="CRW41" s="1"/>
      <c r="CRX41" s="1"/>
      <c r="CRY41" s="1"/>
      <c r="CRZ41" s="1"/>
      <c r="CSA41" s="1"/>
      <c r="CSB41" s="1"/>
      <c r="CSC41" s="1"/>
      <c r="CSD41" s="1"/>
      <c r="CSE41" s="1"/>
      <c r="CSF41" s="1"/>
      <c r="CSG41" s="1"/>
      <c r="CSH41" s="1"/>
      <c r="CSI41" s="1"/>
      <c r="CSJ41" s="1"/>
      <c r="CSK41" s="1"/>
      <c r="CSL41" s="1"/>
      <c r="CSM41" s="1"/>
      <c r="CSN41" s="1"/>
      <c r="CSO41" s="1"/>
      <c r="CSP41" s="1"/>
      <c r="CSQ41" s="1"/>
      <c r="CSR41" s="1"/>
      <c r="CSS41" s="1"/>
      <c r="CST41" s="1"/>
      <c r="CSU41" s="1"/>
      <c r="CSV41" s="1"/>
      <c r="CSW41" s="1"/>
      <c r="CSX41" s="1"/>
      <c r="CSY41" s="1"/>
      <c r="CSZ41" s="1"/>
      <c r="CTA41" s="1"/>
      <c r="CTB41" s="1"/>
      <c r="CTC41" s="1"/>
      <c r="CTD41" s="1"/>
      <c r="CTE41" s="1"/>
      <c r="CTF41" s="1"/>
      <c r="CTG41" s="1"/>
      <c r="CTH41" s="1"/>
      <c r="CTI41" s="1"/>
      <c r="CTJ41" s="1"/>
      <c r="CTK41" s="1"/>
      <c r="CTL41" s="1"/>
      <c r="CTM41" s="1"/>
      <c r="CTN41" s="1"/>
      <c r="CTO41" s="1"/>
      <c r="CTP41" s="1"/>
      <c r="CTQ41" s="1"/>
      <c r="CTR41" s="1"/>
      <c r="CTS41" s="1"/>
      <c r="CTT41" s="1"/>
      <c r="CTU41" s="1"/>
      <c r="CTV41" s="1"/>
      <c r="CTW41" s="1"/>
      <c r="CTX41" s="1"/>
      <c r="CTY41" s="1"/>
      <c r="CTZ41" s="1"/>
      <c r="CUA41" s="1"/>
      <c r="CUB41" s="1"/>
      <c r="CUC41" s="1"/>
      <c r="CUD41" s="1"/>
      <c r="CUE41" s="1"/>
      <c r="CUF41" s="1"/>
      <c r="CUG41" s="1"/>
      <c r="CUH41" s="1"/>
      <c r="CUI41" s="1"/>
      <c r="CUJ41" s="1"/>
      <c r="CUK41" s="1"/>
      <c r="CUL41" s="1"/>
      <c r="CUM41" s="1"/>
      <c r="CUN41" s="1"/>
      <c r="CUO41" s="1"/>
      <c r="CUP41" s="1"/>
      <c r="CUQ41" s="1"/>
      <c r="CUR41" s="1"/>
      <c r="CUS41" s="1"/>
      <c r="CUT41" s="1"/>
      <c r="CUU41" s="1"/>
      <c r="CUV41" s="1"/>
      <c r="CUW41" s="1"/>
      <c r="CUX41" s="1"/>
      <c r="CUY41" s="1"/>
      <c r="CUZ41" s="1"/>
      <c r="CVA41" s="1"/>
      <c r="CVB41" s="1"/>
      <c r="CVC41" s="1"/>
      <c r="CVD41" s="1"/>
      <c r="CVE41" s="1"/>
      <c r="CVF41" s="1"/>
      <c r="CVG41" s="1"/>
      <c r="CVH41" s="1"/>
      <c r="CVI41" s="1"/>
      <c r="CVJ41" s="1"/>
      <c r="CVK41" s="1"/>
      <c r="CVL41" s="1"/>
      <c r="CVM41" s="1"/>
      <c r="CVN41" s="1"/>
      <c r="CVO41" s="1"/>
      <c r="CVP41" s="1"/>
      <c r="CVQ41" s="1"/>
      <c r="CVR41" s="1"/>
      <c r="CVS41" s="1"/>
      <c r="CVT41" s="1"/>
      <c r="CVU41" s="1"/>
      <c r="CVV41" s="1"/>
      <c r="CVW41" s="1"/>
      <c r="CVX41" s="1"/>
      <c r="CVY41" s="1"/>
      <c r="CVZ41" s="1"/>
      <c r="CWA41" s="1"/>
      <c r="CWB41" s="1"/>
      <c r="CWC41" s="1"/>
      <c r="CWD41" s="1"/>
      <c r="CWE41" s="1"/>
      <c r="CWF41" s="1"/>
      <c r="CWG41" s="1"/>
      <c r="CWH41" s="1"/>
      <c r="CWI41" s="1"/>
      <c r="CWJ41" s="1"/>
      <c r="CWK41" s="1"/>
      <c r="CWL41" s="1"/>
      <c r="CWM41" s="1"/>
      <c r="CWN41" s="1"/>
      <c r="CWO41" s="1"/>
      <c r="CWP41" s="1"/>
      <c r="CWQ41" s="1"/>
      <c r="CWR41" s="1"/>
      <c r="CWS41" s="1"/>
      <c r="CWT41" s="1"/>
      <c r="CWU41" s="1"/>
      <c r="CWV41" s="1"/>
      <c r="CWW41" s="1"/>
      <c r="CWX41" s="1"/>
      <c r="CWY41" s="1"/>
      <c r="CWZ41" s="1"/>
      <c r="CXA41" s="1"/>
      <c r="CXB41" s="1"/>
      <c r="CXC41" s="1"/>
      <c r="CXD41" s="1"/>
      <c r="CXE41" s="1"/>
      <c r="CXF41" s="1"/>
      <c r="CXG41" s="1"/>
      <c r="CXH41" s="1"/>
      <c r="CXI41" s="1"/>
      <c r="CXJ41" s="1"/>
      <c r="CXK41" s="1"/>
      <c r="CXL41" s="1"/>
      <c r="CXM41" s="1"/>
      <c r="CXN41" s="1"/>
      <c r="CXO41" s="1"/>
      <c r="CXP41" s="1"/>
      <c r="CXQ41" s="1"/>
      <c r="CXR41" s="1"/>
      <c r="CXS41" s="1"/>
      <c r="CXT41" s="1"/>
      <c r="CXU41" s="1"/>
      <c r="CXV41" s="1"/>
      <c r="CXW41" s="1"/>
      <c r="CXX41" s="1"/>
      <c r="CXY41" s="1"/>
      <c r="CXZ41" s="1"/>
      <c r="CYA41" s="1"/>
      <c r="CYB41" s="1"/>
      <c r="CYC41" s="1"/>
      <c r="CYD41" s="1"/>
      <c r="CYE41" s="1"/>
      <c r="CYF41" s="1"/>
      <c r="CYG41" s="1"/>
      <c r="CYH41" s="1"/>
      <c r="CYI41" s="1"/>
      <c r="CYJ41" s="1"/>
      <c r="CYK41" s="1"/>
      <c r="CYL41" s="1"/>
      <c r="CYM41" s="1"/>
      <c r="CYN41" s="1"/>
      <c r="CYO41" s="1"/>
      <c r="CYP41" s="1"/>
      <c r="CYQ41" s="1"/>
      <c r="CYR41" s="1"/>
      <c r="CYS41" s="1"/>
      <c r="CYT41" s="1"/>
      <c r="CYU41" s="1"/>
      <c r="CYV41" s="1"/>
      <c r="CYW41" s="1"/>
      <c r="CYX41" s="1"/>
      <c r="CYY41" s="1"/>
      <c r="CYZ41" s="1"/>
      <c r="CZA41" s="1"/>
      <c r="CZB41" s="1"/>
      <c r="CZC41" s="1"/>
      <c r="CZD41" s="1"/>
      <c r="CZE41" s="1"/>
      <c r="CZF41" s="1"/>
      <c r="CZG41" s="1"/>
      <c r="CZH41" s="1"/>
      <c r="CZI41" s="1"/>
      <c r="CZJ41" s="1"/>
      <c r="CZK41" s="1"/>
      <c r="CZL41" s="1"/>
      <c r="CZM41" s="1"/>
      <c r="CZN41" s="1"/>
      <c r="CZO41" s="1"/>
      <c r="CZP41" s="1"/>
      <c r="CZQ41" s="1"/>
      <c r="CZR41" s="1"/>
      <c r="CZS41" s="1"/>
      <c r="CZT41" s="1"/>
      <c r="CZU41" s="1"/>
      <c r="CZV41" s="1"/>
      <c r="CZW41" s="1"/>
      <c r="CZX41" s="1"/>
      <c r="CZY41" s="1"/>
      <c r="CZZ41" s="1"/>
      <c r="DAA41" s="1"/>
      <c r="DAB41" s="1"/>
      <c r="DAC41" s="1"/>
      <c r="DAD41" s="1"/>
      <c r="DAE41" s="1"/>
      <c r="DAF41" s="1"/>
      <c r="DAG41" s="1"/>
      <c r="DAH41" s="1"/>
      <c r="DAI41" s="1"/>
      <c r="DAJ41" s="1"/>
      <c r="DAK41" s="1"/>
      <c r="DAL41" s="1"/>
      <c r="DAM41" s="1"/>
      <c r="DAN41" s="1"/>
      <c r="DAO41" s="1"/>
      <c r="DAP41" s="1"/>
      <c r="DAQ41" s="1"/>
      <c r="DAR41" s="1"/>
      <c r="DAS41" s="1"/>
      <c r="DAT41" s="1"/>
      <c r="DAU41" s="1"/>
      <c r="DAV41" s="1"/>
      <c r="DAW41" s="1"/>
      <c r="DAX41" s="1"/>
      <c r="DAY41" s="1"/>
      <c r="DAZ41" s="1"/>
      <c r="DBA41" s="1"/>
      <c r="DBB41" s="1"/>
      <c r="DBC41" s="1"/>
      <c r="DBD41" s="1"/>
      <c r="DBE41" s="1"/>
      <c r="DBF41" s="1"/>
      <c r="DBG41" s="1"/>
      <c r="DBH41" s="1"/>
      <c r="DBI41" s="1"/>
      <c r="DBJ41" s="1"/>
      <c r="DBK41" s="1"/>
      <c r="DBL41" s="1"/>
      <c r="DBM41" s="1"/>
      <c r="DBN41" s="1"/>
      <c r="DBO41" s="1"/>
      <c r="DBP41" s="1"/>
      <c r="DBQ41" s="1"/>
      <c r="DBR41" s="1"/>
      <c r="DBS41" s="1"/>
      <c r="DBT41" s="1"/>
      <c r="DBU41" s="1"/>
      <c r="DBV41" s="1"/>
      <c r="DBW41" s="1"/>
      <c r="DBX41" s="1"/>
      <c r="DBY41" s="1"/>
      <c r="DBZ41" s="1"/>
      <c r="DCA41" s="1"/>
      <c r="DCB41" s="1"/>
      <c r="DCC41" s="1"/>
      <c r="DCD41" s="1"/>
      <c r="DCE41" s="1"/>
      <c r="DCF41" s="1"/>
      <c r="DCG41" s="1"/>
      <c r="DCH41" s="1"/>
      <c r="DCI41" s="1"/>
      <c r="DCJ41" s="1"/>
      <c r="DCK41" s="1"/>
      <c r="DCL41" s="1"/>
      <c r="DCM41" s="1"/>
      <c r="DCN41" s="1"/>
      <c r="DCO41" s="1"/>
      <c r="DCP41" s="1"/>
      <c r="DCQ41" s="1"/>
      <c r="DCR41" s="1"/>
      <c r="DCS41" s="1"/>
      <c r="DCT41" s="1"/>
      <c r="DCU41" s="1"/>
      <c r="DCV41" s="1"/>
      <c r="DCW41" s="1"/>
      <c r="DCX41" s="1"/>
      <c r="DCY41" s="1"/>
      <c r="DCZ41" s="1"/>
      <c r="DDA41" s="1"/>
      <c r="DDB41" s="1"/>
      <c r="DDC41" s="1"/>
      <c r="DDD41" s="1"/>
      <c r="DDE41" s="1"/>
      <c r="DDF41" s="1"/>
      <c r="DDG41" s="1"/>
      <c r="DDH41" s="1"/>
      <c r="DDI41" s="1"/>
      <c r="DDJ41" s="1"/>
      <c r="DDK41" s="1"/>
      <c r="DDL41" s="1"/>
      <c r="DDM41" s="1"/>
      <c r="DDN41" s="1"/>
      <c r="DDO41" s="1"/>
      <c r="DDP41" s="1"/>
      <c r="DDQ41" s="1"/>
      <c r="DDR41" s="1"/>
      <c r="DDS41" s="1"/>
      <c r="DDT41" s="1"/>
      <c r="DDU41" s="1"/>
      <c r="DDV41" s="1"/>
      <c r="DDW41" s="1"/>
      <c r="DDX41" s="1"/>
      <c r="DDY41" s="1"/>
      <c r="DDZ41" s="1"/>
      <c r="DEA41" s="1"/>
      <c r="DEB41" s="1"/>
      <c r="DEC41" s="1"/>
      <c r="DED41" s="1"/>
      <c r="DEE41" s="1"/>
      <c r="DEF41" s="1"/>
      <c r="DEG41" s="1"/>
      <c r="DEH41" s="1"/>
      <c r="DEI41" s="1"/>
      <c r="DEJ41" s="1"/>
      <c r="DEK41" s="1"/>
      <c r="DEL41" s="1"/>
      <c r="DEM41" s="1"/>
      <c r="DEN41" s="1"/>
      <c r="DEO41" s="1"/>
      <c r="DEP41" s="1"/>
      <c r="DEQ41" s="1"/>
      <c r="DER41" s="1"/>
      <c r="DES41" s="1"/>
      <c r="DET41" s="1"/>
      <c r="DEU41" s="1"/>
      <c r="DEV41" s="1"/>
      <c r="DEW41" s="1"/>
      <c r="DEX41" s="1"/>
      <c r="DEY41" s="1"/>
      <c r="DEZ41" s="1"/>
      <c r="DFA41" s="1"/>
      <c r="DFB41" s="1"/>
      <c r="DFC41" s="1"/>
      <c r="DFD41" s="1"/>
      <c r="DFE41" s="1"/>
      <c r="DFF41" s="1"/>
      <c r="DFG41" s="1"/>
      <c r="DFH41" s="1"/>
      <c r="DFI41" s="1"/>
      <c r="DFJ41" s="1"/>
      <c r="DFK41" s="1"/>
      <c r="DFL41" s="1"/>
      <c r="DFM41" s="1"/>
      <c r="DFN41" s="1"/>
      <c r="DFO41" s="1"/>
      <c r="DFP41" s="1"/>
      <c r="DFQ41" s="1"/>
      <c r="DFR41" s="1"/>
      <c r="DFS41" s="1"/>
      <c r="DFT41" s="1"/>
      <c r="DFU41" s="1"/>
      <c r="DFV41" s="1"/>
      <c r="DFW41" s="1"/>
      <c r="DFX41" s="1"/>
      <c r="DFY41" s="1"/>
      <c r="DFZ41" s="1"/>
      <c r="DGA41" s="1"/>
      <c r="DGB41" s="1"/>
      <c r="DGC41" s="1"/>
      <c r="DGD41" s="1"/>
      <c r="DGE41" s="1"/>
      <c r="DGF41" s="1"/>
      <c r="DGG41" s="1"/>
      <c r="DGH41" s="1"/>
      <c r="DGI41" s="1"/>
      <c r="DGJ41" s="1"/>
      <c r="DGK41" s="1"/>
      <c r="DGL41" s="1"/>
      <c r="DGM41" s="1"/>
      <c r="DGN41" s="1"/>
      <c r="DGO41" s="1"/>
      <c r="DGP41" s="1"/>
      <c r="DGQ41" s="1"/>
      <c r="DGR41" s="1"/>
      <c r="DGS41" s="1"/>
      <c r="DGT41" s="1"/>
      <c r="DGU41" s="1"/>
      <c r="DGV41" s="1"/>
      <c r="DGW41" s="1"/>
      <c r="DGX41" s="1"/>
      <c r="DGY41" s="1"/>
      <c r="DGZ41" s="1"/>
      <c r="DHA41" s="1"/>
      <c r="DHB41" s="1"/>
      <c r="DHC41" s="1"/>
      <c r="DHD41" s="1"/>
      <c r="DHE41" s="1"/>
      <c r="DHF41" s="1"/>
      <c r="DHG41" s="1"/>
      <c r="DHH41" s="1"/>
      <c r="DHI41" s="1"/>
      <c r="DHJ41" s="1"/>
      <c r="DHK41" s="1"/>
      <c r="DHL41" s="1"/>
      <c r="DHM41" s="1"/>
      <c r="DHN41" s="1"/>
      <c r="DHO41" s="1"/>
      <c r="DHP41" s="1"/>
      <c r="DHQ41" s="1"/>
      <c r="DHR41" s="1"/>
      <c r="DHS41" s="1"/>
      <c r="DHT41" s="1"/>
      <c r="DHU41" s="1"/>
      <c r="DHV41" s="1"/>
      <c r="DHW41" s="1"/>
      <c r="DHX41" s="1"/>
      <c r="DHY41" s="1"/>
      <c r="DHZ41" s="1"/>
      <c r="DIA41" s="1"/>
      <c r="DIB41" s="1"/>
      <c r="DIC41" s="1"/>
      <c r="DID41" s="1"/>
      <c r="DIE41" s="1"/>
      <c r="DIF41" s="1"/>
      <c r="DIG41" s="1"/>
      <c r="DIH41" s="1"/>
      <c r="DII41" s="1"/>
      <c r="DIJ41" s="1"/>
      <c r="DIK41" s="1"/>
      <c r="DIL41" s="1"/>
      <c r="DIM41" s="1"/>
      <c r="DIN41" s="1"/>
      <c r="DIO41" s="1"/>
      <c r="DIP41" s="1"/>
      <c r="DIQ41" s="1"/>
      <c r="DIR41" s="1"/>
      <c r="DIS41" s="1"/>
      <c r="DIT41" s="1"/>
      <c r="DIU41" s="1"/>
      <c r="DIV41" s="1"/>
      <c r="DIW41" s="1"/>
      <c r="DIX41" s="1"/>
      <c r="DIY41" s="1"/>
      <c r="DIZ41" s="1"/>
      <c r="DJA41" s="1"/>
      <c r="DJB41" s="1"/>
      <c r="DJC41" s="1"/>
      <c r="DJD41" s="1"/>
      <c r="DJE41" s="1"/>
      <c r="DJF41" s="1"/>
      <c r="DJG41" s="1"/>
      <c r="DJH41" s="1"/>
      <c r="DJI41" s="1"/>
      <c r="DJJ41" s="1"/>
      <c r="DJK41" s="1"/>
      <c r="DJL41" s="1"/>
      <c r="DJM41" s="1"/>
      <c r="DJN41" s="1"/>
      <c r="DJO41" s="1"/>
      <c r="DJP41" s="1"/>
      <c r="DJQ41" s="1"/>
      <c r="DJR41" s="1"/>
      <c r="DJS41" s="1"/>
      <c r="DJT41" s="1"/>
      <c r="DJU41" s="1"/>
      <c r="DJV41" s="1"/>
      <c r="DJW41" s="1"/>
      <c r="DJX41" s="1"/>
      <c r="DJY41" s="1"/>
      <c r="DJZ41" s="1"/>
      <c r="DKA41" s="1"/>
      <c r="DKB41" s="1"/>
      <c r="DKC41" s="1"/>
      <c r="DKD41" s="1"/>
      <c r="DKE41" s="1"/>
      <c r="DKF41" s="1"/>
      <c r="DKG41" s="1"/>
      <c r="DKH41" s="1"/>
      <c r="DKI41" s="1"/>
      <c r="DKJ41" s="1"/>
      <c r="DKK41" s="1"/>
      <c r="DKL41" s="1"/>
      <c r="DKM41" s="1"/>
      <c r="DKN41" s="1"/>
      <c r="DKO41" s="1"/>
      <c r="DKP41" s="1"/>
      <c r="DKQ41" s="1"/>
      <c r="DKR41" s="1"/>
      <c r="DKS41" s="1"/>
      <c r="DKT41" s="1"/>
      <c r="DKU41" s="1"/>
      <c r="DKV41" s="1"/>
      <c r="DKW41" s="1"/>
      <c r="DKX41" s="1"/>
      <c r="DKY41" s="1"/>
      <c r="DKZ41" s="1"/>
      <c r="DLA41" s="1"/>
      <c r="DLB41" s="1"/>
      <c r="DLC41" s="1"/>
      <c r="DLD41" s="1"/>
      <c r="DLE41" s="1"/>
      <c r="DLF41" s="1"/>
      <c r="DLG41" s="1"/>
      <c r="DLH41" s="1"/>
      <c r="DLI41" s="1"/>
      <c r="DLJ41" s="1"/>
      <c r="DLK41" s="1"/>
      <c r="DLL41" s="1"/>
      <c r="DLM41" s="1"/>
      <c r="DLN41" s="1"/>
      <c r="DLO41" s="1"/>
      <c r="DLP41" s="1"/>
      <c r="DLQ41" s="1"/>
      <c r="DLR41" s="1"/>
      <c r="DLS41" s="1"/>
      <c r="DLT41" s="1"/>
      <c r="DLU41" s="1"/>
      <c r="DLV41" s="1"/>
      <c r="DLW41" s="1"/>
      <c r="DLX41" s="1"/>
      <c r="DLY41" s="1"/>
      <c r="DLZ41" s="1"/>
      <c r="DMA41" s="1"/>
      <c r="DMB41" s="1"/>
      <c r="DMC41" s="1"/>
      <c r="DMD41" s="1"/>
      <c r="DME41" s="1"/>
      <c r="DMF41" s="1"/>
      <c r="DMG41" s="1"/>
      <c r="DMH41" s="1"/>
      <c r="DMI41" s="1"/>
      <c r="DMJ41" s="1"/>
      <c r="DMK41" s="1"/>
      <c r="DML41" s="1"/>
      <c r="DMM41" s="1"/>
      <c r="DMN41" s="1"/>
      <c r="DMO41" s="1"/>
      <c r="DMP41" s="1"/>
      <c r="DMQ41" s="1"/>
      <c r="DMR41" s="1"/>
      <c r="DMS41" s="1"/>
      <c r="DMT41" s="1"/>
      <c r="DMU41" s="1"/>
      <c r="DMV41" s="1"/>
      <c r="DMW41" s="1"/>
      <c r="DMX41" s="1"/>
      <c r="DMY41" s="1"/>
      <c r="DMZ41" s="1"/>
      <c r="DNA41" s="1"/>
      <c r="DNB41" s="1"/>
      <c r="DNC41" s="1"/>
      <c r="DND41" s="1"/>
      <c r="DNE41" s="1"/>
      <c r="DNF41" s="1"/>
      <c r="DNG41" s="1"/>
      <c r="DNH41" s="1"/>
      <c r="DNI41" s="1"/>
      <c r="DNJ41" s="1"/>
      <c r="DNK41" s="1"/>
      <c r="DNL41" s="1"/>
      <c r="DNM41" s="1"/>
      <c r="DNN41" s="1"/>
      <c r="DNO41" s="1"/>
      <c r="DNP41" s="1"/>
      <c r="DNQ41" s="1"/>
      <c r="DNR41" s="1"/>
      <c r="DNS41" s="1"/>
      <c r="DNT41" s="1"/>
      <c r="DNU41" s="1"/>
      <c r="DNV41" s="1"/>
      <c r="DNW41" s="1"/>
      <c r="DNX41" s="1"/>
      <c r="DNY41" s="1"/>
      <c r="DNZ41" s="1"/>
      <c r="DOA41" s="1"/>
      <c r="DOB41" s="1"/>
      <c r="DOC41" s="1"/>
      <c r="DOD41" s="1"/>
      <c r="DOE41" s="1"/>
      <c r="DOF41" s="1"/>
      <c r="DOG41" s="1"/>
      <c r="DOH41" s="1"/>
      <c r="DOI41" s="1"/>
      <c r="DOJ41" s="1"/>
      <c r="DOK41" s="1"/>
      <c r="DOL41" s="1"/>
      <c r="DOM41" s="1"/>
      <c r="DON41" s="1"/>
      <c r="DOO41" s="1"/>
      <c r="DOP41" s="1"/>
      <c r="DOQ41" s="1"/>
      <c r="DOR41" s="1"/>
      <c r="DOS41" s="1"/>
      <c r="DOT41" s="1"/>
      <c r="DOU41" s="1"/>
      <c r="DOV41" s="1"/>
      <c r="DOW41" s="1"/>
      <c r="DOX41" s="1"/>
      <c r="DOY41" s="1"/>
      <c r="DOZ41" s="1"/>
      <c r="DPA41" s="1"/>
      <c r="DPB41" s="1"/>
      <c r="DPC41" s="1"/>
      <c r="DPD41" s="1"/>
      <c r="DPE41" s="1"/>
      <c r="DPF41" s="1"/>
      <c r="DPG41" s="1"/>
      <c r="DPH41" s="1"/>
      <c r="DPI41" s="1"/>
      <c r="DPJ41" s="1"/>
      <c r="DPK41" s="1"/>
      <c r="DPL41" s="1"/>
      <c r="DPM41" s="1"/>
      <c r="DPN41" s="1"/>
      <c r="DPO41" s="1"/>
      <c r="DPP41" s="1"/>
      <c r="DPQ41" s="1"/>
      <c r="DPR41" s="1"/>
      <c r="DPS41" s="1"/>
      <c r="DPT41" s="1"/>
      <c r="DPU41" s="1"/>
      <c r="DPV41" s="1"/>
      <c r="DPW41" s="1"/>
      <c r="DPX41" s="1"/>
      <c r="DPY41" s="1"/>
      <c r="DPZ41" s="1"/>
      <c r="DQA41" s="1"/>
      <c r="DQB41" s="1"/>
      <c r="DQC41" s="1"/>
      <c r="DQD41" s="1"/>
      <c r="DQE41" s="1"/>
      <c r="DQF41" s="1"/>
      <c r="DQG41" s="1"/>
      <c r="DQH41" s="1"/>
      <c r="DQI41" s="1"/>
      <c r="DQJ41" s="1"/>
      <c r="DQK41" s="1"/>
      <c r="DQL41" s="1"/>
      <c r="DQM41" s="1"/>
      <c r="DQN41" s="1"/>
      <c r="DQO41" s="1"/>
      <c r="DQP41" s="1"/>
      <c r="DQQ41" s="1"/>
      <c r="DQR41" s="1"/>
      <c r="DQS41" s="1"/>
      <c r="DQT41" s="1"/>
      <c r="DQU41" s="1"/>
      <c r="DQV41" s="1"/>
      <c r="DQW41" s="1"/>
      <c r="DQX41" s="1"/>
      <c r="DQY41" s="1"/>
      <c r="DQZ41" s="1"/>
      <c r="DRA41" s="1"/>
      <c r="DRB41" s="1"/>
      <c r="DRC41" s="1"/>
      <c r="DRD41" s="1"/>
      <c r="DRE41" s="1"/>
      <c r="DRF41" s="1"/>
      <c r="DRG41" s="1"/>
      <c r="DRH41" s="1"/>
      <c r="DRI41" s="1"/>
      <c r="DRJ41" s="1"/>
      <c r="DRK41" s="1"/>
      <c r="DRL41" s="1"/>
      <c r="DRM41" s="1"/>
      <c r="DRN41" s="1"/>
      <c r="DRO41" s="1"/>
      <c r="DRP41" s="1"/>
      <c r="DRQ41" s="1"/>
      <c r="DRR41" s="1"/>
      <c r="DRS41" s="1"/>
      <c r="DRT41" s="1"/>
      <c r="DRU41" s="1"/>
      <c r="DRV41" s="1"/>
      <c r="DRW41" s="1"/>
      <c r="DRX41" s="1"/>
      <c r="DRY41" s="1"/>
      <c r="DRZ41" s="1"/>
      <c r="DSA41" s="1"/>
      <c r="DSB41" s="1"/>
      <c r="DSC41" s="1"/>
      <c r="DSD41" s="1"/>
      <c r="DSE41" s="1"/>
      <c r="DSF41" s="1"/>
      <c r="DSG41" s="1"/>
      <c r="DSH41" s="1"/>
      <c r="DSI41" s="1"/>
      <c r="DSJ41" s="1"/>
      <c r="DSK41" s="1"/>
      <c r="DSL41" s="1"/>
      <c r="DSM41" s="1"/>
      <c r="DSN41" s="1"/>
      <c r="DSO41" s="1"/>
      <c r="DSP41" s="1"/>
      <c r="DSQ41" s="1"/>
      <c r="DSR41" s="1"/>
      <c r="DSS41" s="1"/>
      <c r="DST41" s="1"/>
      <c r="DSU41" s="1"/>
      <c r="DSV41" s="1"/>
      <c r="DSW41" s="1"/>
      <c r="DSX41" s="1"/>
      <c r="DSY41" s="1"/>
      <c r="DSZ41" s="1"/>
      <c r="DTA41" s="1"/>
      <c r="DTB41" s="1"/>
      <c r="DTC41" s="1"/>
      <c r="DTD41" s="1"/>
      <c r="DTE41" s="1"/>
      <c r="DTF41" s="1"/>
      <c r="DTG41" s="1"/>
      <c r="DTH41" s="1"/>
      <c r="DTI41" s="1"/>
      <c r="DTJ41" s="1"/>
      <c r="DTK41" s="1"/>
      <c r="DTL41" s="1"/>
      <c r="DTM41" s="1"/>
      <c r="DTN41" s="1"/>
      <c r="DTO41" s="1"/>
      <c r="DTP41" s="1"/>
      <c r="DTQ41" s="1"/>
      <c r="DTR41" s="1"/>
      <c r="DTS41" s="1"/>
      <c r="DTT41" s="1"/>
      <c r="DTU41" s="1"/>
      <c r="DTV41" s="1"/>
      <c r="DTW41" s="1"/>
      <c r="DTX41" s="1"/>
      <c r="DTY41" s="1"/>
      <c r="DTZ41" s="1"/>
      <c r="DUA41" s="1"/>
      <c r="DUB41" s="1"/>
      <c r="DUC41" s="1"/>
      <c r="DUD41" s="1"/>
      <c r="DUE41" s="1"/>
      <c r="DUF41" s="1"/>
      <c r="DUG41" s="1"/>
      <c r="DUH41" s="1"/>
      <c r="DUI41" s="1"/>
      <c r="DUJ41" s="1"/>
      <c r="DUK41" s="1"/>
      <c r="DUL41" s="1"/>
      <c r="DUM41" s="1"/>
      <c r="DUN41" s="1"/>
      <c r="DUO41" s="1"/>
      <c r="DUP41" s="1"/>
      <c r="DUQ41" s="1"/>
      <c r="DUR41" s="1"/>
      <c r="DUS41" s="1"/>
      <c r="DUT41" s="1"/>
      <c r="DUU41" s="1"/>
      <c r="DUV41" s="1"/>
      <c r="DUW41" s="1"/>
      <c r="DUX41" s="1"/>
      <c r="DUY41" s="1"/>
      <c r="DUZ41" s="1"/>
      <c r="DVA41" s="1"/>
      <c r="DVB41" s="1"/>
      <c r="DVC41" s="1"/>
      <c r="DVD41" s="1"/>
      <c r="DVE41" s="1"/>
      <c r="DVF41" s="1"/>
      <c r="DVG41" s="1"/>
      <c r="DVH41" s="1"/>
      <c r="DVI41" s="1"/>
      <c r="DVJ41" s="1"/>
      <c r="DVK41" s="1"/>
      <c r="DVL41" s="1"/>
      <c r="DVM41" s="1"/>
      <c r="DVN41" s="1"/>
      <c r="DVO41" s="1"/>
      <c r="DVP41" s="1"/>
      <c r="DVQ41" s="1"/>
      <c r="DVR41" s="1"/>
      <c r="DVS41" s="1"/>
      <c r="DVT41" s="1"/>
      <c r="DVU41" s="1"/>
      <c r="DVV41" s="1"/>
      <c r="DVW41" s="1"/>
      <c r="DVX41" s="1"/>
      <c r="DVY41" s="1"/>
      <c r="DVZ41" s="1"/>
      <c r="DWA41" s="1"/>
      <c r="DWB41" s="1"/>
      <c r="DWC41" s="1"/>
      <c r="DWD41" s="1"/>
      <c r="DWE41" s="1"/>
      <c r="DWF41" s="1"/>
      <c r="DWG41" s="1"/>
      <c r="DWH41" s="1"/>
      <c r="DWI41" s="1"/>
      <c r="DWJ41" s="1"/>
      <c r="DWK41" s="1"/>
      <c r="DWL41" s="1"/>
      <c r="DWM41" s="1"/>
      <c r="DWN41" s="1"/>
      <c r="DWO41" s="1"/>
      <c r="DWP41" s="1"/>
      <c r="DWQ41" s="1"/>
      <c r="DWR41" s="1"/>
      <c r="DWS41" s="1"/>
      <c r="DWT41" s="1"/>
      <c r="DWU41" s="1"/>
      <c r="DWV41" s="1"/>
      <c r="DWW41" s="1"/>
      <c r="DWX41" s="1"/>
      <c r="DWY41" s="1"/>
      <c r="DWZ41" s="1"/>
      <c r="DXA41" s="1"/>
      <c r="DXB41" s="1"/>
      <c r="DXC41" s="1"/>
      <c r="DXD41" s="1"/>
      <c r="DXE41" s="1"/>
      <c r="DXF41" s="1"/>
      <c r="DXG41" s="1"/>
      <c r="DXH41" s="1"/>
      <c r="DXI41" s="1"/>
      <c r="DXJ41" s="1"/>
      <c r="DXK41" s="1"/>
      <c r="DXL41" s="1"/>
      <c r="DXM41" s="1"/>
      <c r="DXN41" s="1"/>
      <c r="DXO41" s="1"/>
      <c r="DXP41" s="1"/>
      <c r="DXQ41" s="1"/>
      <c r="DXR41" s="1"/>
      <c r="DXS41" s="1"/>
      <c r="DXT41" s="1"/>
      <c r="DXU41" s="1"/>
      <c r="DXV41" s="1"/>
      <c r="DXW41" s="1"/>
      <c r="DXX41" s="1"/>
      <c r="DXY41" s="1"/>
      <c r="DXZ41" s="1"/>
      <c r="DYA41" s="1"/>
      <c r="DYB41" s="1"/>
      <c r="DYC41" s="1"/>
      <c r="DYD41" s="1"/>
      <c r="DYE41" s="1"/>
      <c r="DYF41" s="1"/>
      <c r="DYG41" s="1"/>
      <c r="DYH41" s="1"/>
      <c r="DYI41" s="1"/>
      <c r="DYJ41" s="1"/>
      <c r="DYK41" s="1"/>
      <c r="DYL41" s="1"/>
      <c r="DYM41" s="1"/>
      <c r="DYN41" s="1"/>
      <c r="DYO41" s="1"/>
      <c r="DYP41" s="1"/>
      <c r="DYQ41" s="1"/>
      <c r="DYR41" s="1"/>
      <c r="DYS41" s="1"/>
      <c r="DYT41" s="1"/>
      <c r="DYU41" s="1"/>
      <c r="DYV41" s="1"/>
      <c r="DYW41" s="1"/>
      <c r="DYX41" s="1"/>
      <c r="DYY41" s="1"/>
      <c r="DYZ41" s="1"/>
      <c r="DZA41" s="1"/>
      <c r="DZB41" s="1"/>
      <c r="DZC41" s="1"/>
      <c r="DZD41" s="1"/>
      <c r="DZE41" s="1"/>
      <c r="DZF41" s="1"/>
      <c r="DZG41" s="1"/>
      <c r="DZH41" s="1"/>
      <c r="DZI41" s="1"/>
      <c r="DZJ41" s="1"/>
      <c r="DZK41" s="1"/>
      <c r="DZL41" s="1"/>
      <c r="DZM41" s="1"/>
      <c r="DZN41" s="1"/>
      <c r="DZO41" s="1"/>
      <c r="DZP41" s="1"/>
      <c r="DZQ41" s="1"/>
      <c r="DZR41" s="1"/>
      <c r="DZS41" s="1"/>
      <c r="DZT41" s="1"/>
      <c r="DZU41" s="1"/>
      <c r="DZV41" s="1"/>
      <c r="DZW41" s="1"/>
      <c r="DZX41" s="1"/>
      <c r="DZY41" s="1"/>
      <c r="DZZ41" s="1"/>
      <c r="EAA41" s="1"/>
      <c r="EAB41" s="1"/>
      <c r="EAC41" s="1"/>
      <c r="EAD41" s="1"/>
      <c r="EAE41" s="1"/>
      <c r="EAF41" s="1"/>
      <c r="EAG41" s="1"/>
      <c r="EAH41" s="1"/>
      <c r="EAI41" s="1"/>
      <c r="EAJ41" s="1"/>
      <c r="EAK41" s="1"/>
      <c r="EAL41" s="1"/>
      <c r="EAM41" s="1"/>
      <c r="EAN41" s="1"/>
      <c r="EAO41" s="1"/>
      <c r="EAP41" s="1"/>
      <c r="EAQ41" s="1"/>
      <c r="EAR41" s="1"/>
      <c r="EAS41" s="1"/>
      <c r="EAT41" s="1"/>
      <c r="EAU41" s="1"/>
      <c r="EAV41" s="1"/>
      <c r="EAW41" s="1"/>
      <c r="EAX41" s="1"/>
      <c r="EAY41" s="1"/>
      <c r="EAZ41" s="1"/>
      <c r="EBA41" s="1"/>
      <c r="EBB41" s="1"/>
      <c r="EBC41" s="1"/>
      <c r="EBD41" s="1"/>
      <c r="EBE41" s="1"/>
      <c r="EBF41" s="1"/>
      <c r="EBG41" s="1"/>
      <c r="EBH41" s="1"/>
      <c r="EBI41" s="1"/>
      <c r="EBJ41" s="1"/>
      <c r="EBK41" s="1"/>
      <c r="EBL41" s="1"/>
      <c r="EBM41" s="1"/>
      <c r="EBN41" s="1"/>
      <c r="EBO41" s="1"/>
      <c r="EBP41" s="1"/>
      <c r="EBQ41" s="1"/>
      <c r="EBR41" s="1"/>
      <c r="EBS41" s="1"/>
      <c r="EBT41" s="1"/>
      <c r="EBU41" s="1"/>
      <c r="EBV41" s="1"/>
      <c r="EBW41" s="1"/>
      <c r="EBX41" s="1"/>
      <c r="EBY41" s="1"/>
      <c r="EBZ41" s="1"/>
      <c r="ECA41" s="1"/>
      <c r="ECB41" s="1"/>
      <c r="ECC41" s="1"/>
      <c r="ECD41" s="1"/>
      <c r="ECE41" s="1"/>
      <c r="ECF41" s="1"/>
      <c r="ECG41" s="1"/>
      <c r="ECH41" s="1"/>
      <c r="ECI41" s="1"/>
      <c r="ECJ41" s="1"/>
      <c r="ECK41" s="1"/>
      <c r="ECL41" s="1"/>
      <c r="ECM41" s="1"/>
      <c r="ECN41" s="1"/>
      <c r="ECO41" s="1"/>
      <c r="ECP41" s="1"/>
      <c r="ECQ41" s="1"/>
      <c r="ECR41" s="1"/>
      <c r="ECS41" s="1"/>
      <c r="ECT41" s="1"/>
      <c r="ECU41" s="1"/>
      <c r="ECV41" s="1"/>
      <c r="ECW41" s="1"/>
      <c r="ECX41" s="1"/>
      <c r="ECY41" s="1"/>
      <c r="ECZ41" s="1"/>
      <c r="EDA41" s="1"/>
      <c r="EDB41" s="1"/>
      <c r="EDC41" s="1"/>
      <c r="EDD41" s="1"/>
      <c r="EDE41" s="1"/>
      <c r="EDF41" s="1"/>
      <c r="EDG41" s="1"/>
      <c r="EDH41" s="1"/>
      <c r="EDI41" s="1"/>
      <c r="EDJ41" s="1"/>
      <c r="EDK41" s="1"/>
      <c r="EDL41" s="1"/>
      <c r="EDM41" s="1"/>
      <c r="EDN41" s="1"/>
      <c r="EDO41" s="1"/>
      <c r="EDP41" s="1"/>
      <c r="EDQ41" s="1"/>
      <c r="EDR41" s="1"/>
      <c r="EDS41" s="1"/>
      <c r="EDT41" s="1"/>
      <c r="EDU41" s="1"/>
      <c r="EDV41" s="1"/>
      <c r="EDW41" s="1"/>
      <c r="EDX41" s="1"/>
      <c r="EDY41" s="1"/>
      <c r="EDZ41" s="1"/>
      <c r="EEA41" s="1"/>
      <c r="EEB41" s="1"/>
      <c r="EEC41" s="1"/>
      <c r="EED41" s="1"/>
      <c r="EEE41" s="1"/>
      <c r="EEF41" s="1"/>
      <c r="EEG41" s="1"/>
      <c r="EEH41" s="1"/>
      <c r="EEI41" s="1"/>
      <c r="EEJ41" s="1"/>
      <c r="EEK41" s="1"/>
      <c r="EEL41" s="1"/>
      <c r="EEM41" s="1"/>
      <c r="EEN41" s="1"/>
      <c r="EEO41" s="1"/>
      <c r="EEP41" s="1"/>
      <c r="EEQ41" s="1"/>
      <c r="EER41" s="1"/>
      <c r="EES41" s="1"/>
      <c r="EET41" s="1"/>
      <c r="EEU41" s="1"/>
      <c r="EEV41" s="1"/>
      <c r="EEW41" s="1"/>
      <c r="EEX41" s="1"/>
      <c r="EEY41" s="1"/>
      <c r="EEZ41" s="1"/>
      <c r="EFA41" s="1"/>
      <c r="EFB41" s="1"/>
      <c r="EFC41" s="1"/>
      <c r="EFD41" s="1"/>
      <c r="EFE41" s="1"/>
      <c r="EFF41" s="1"/>
      <c r="EFG41" s="1"/>
      <c r="EFH41" s="1"/>
      <c r="EFI41" s="1"/>
      <c r="EFJ41" s="1"/>
      <c r="EFK41" s="1"/>
      <c r="EFL41" s="1"/>
      <c r="EFM41" s="1"/>
      <c r="EFN41" s="1"/>
      <c r="EFO41" s="1"/>
      <c r="EFP41" s="1"/>
      <c r="EFQ41" s="1"/>
      <c r="EFR41" s="1"/>
      <c r="EFS41" s="1"/>
      <c r="EFT41" s="1"/>
      <c r="EFU41" s="1"/>
      <c r="EFV41" s="1"/>
      <c r="EFW41" s="1"/>
      <c r="EFX41" s="1"/>
      <c r="EFY41" s="1"/>
      <c r="EFZ41" s="1"/>
      <c r="EGA41" s="1"/>
      <c r="EGB41" s="1"/>
      <c r="EGC41" s="1"/>
      <c r="EGD41" s="1"/>
      <c r="EGE41" s="1"/>
      <c r="EGF41" s="1"/>
      <c r="EGG41" s="1"/>
      <c r="EGH41" s="1"/>
      <c r="EGI41" s="1"/>
      <c r="EGJ41" s="1"/>
      <c r="EGK41" s="1"/>
      <c r="EGL41" s="1"/>
      <c r="EGM41" s="1"/>
      <c r="EGN41" s="1"/>
      <c r="EGO41" s="1"/>
      <c r="EGP41" s="1"/>
      <c r="EGQ41" s="1"/>
      <c r="EGR41" s="1"/>
      <c r="EGS41" s="1"/>
      <c r="EGT41" s="1"/>
      <c r="EGU41" s="1"/>
      <c r="EGV41" s="1"/>
      <c r="EGW41" s="1"/>
      <c r="EGX41" s="1"/>
      <c r="EGY41" s="1"/>
      <c r="EGZ41" s="1"/>
      <c r="EHA41" s="1"/>
      <c r="EHB41" s="1"/>
      <c r="EHC41" s="1"/>
      <c r="EHD41" s="1"/>
      <c r="EHE41" s="1"/>
      <c r="EHF41" s="1"/>
      <c r="EHG41" s="1"/>
      <c r="EHH41" s="1"/>
      <c r="EHI41" s="1"/>
      <c r="EHJ41" s="1"/>
      <c r="EHK41" s="1"/>
      <c r="EHL41" s="1"/>
      <c r="EHM41" s="1"/>
      <c r="EHN41" s="1"/>
      <c r="EHO41" s="1"/>
      <c r="EHP41" s="1"/>
      <c r="EHQ41" s="1"/>
      <c r="EHR41" s="1"/>
      <c r="EHS41" s="1"/>
      <c r="EHT41" s="1"/>
      <c r="EHU41" s="1"/>
      <c r="EHV41" s="1"/>
      <c r="EHW41" s="1"/>
      <c r="EHX41" s="1"/>
      <c r="EHY41" s="1"/>
      <c r="EHZ41" s="1"/>
      <c r="EIA41" s="1"/>
      <c r="EIB41" s="1"/>
      <c r="EIC41" s="1"/>
      <c r="EID41" s="1"/>
      <c r="EIE41" s="1"/>
      <c r="EIF41" s="1"/>
      <c r="EIG41" s="1"/>
      <c r="EIH41" s="1"/>
      <c r="EII41" s="1"/>
      <c r="EIJ41" s="1"/>
      <c r="EIK41" s="1"/>
      <c r="EIL41" s="1"/>
      <c r="EIM41" s="1"/>
      <c r="EIN41" s="1"/>
      <c r="EIO41" s="1"/>
      <c r="EIP41" s="1"/>
      <c r="EIQ41" s="1"/>
      <c r="EIR41" s="1"/>
      <c r="EIS41" s="1"/>
      <c r="EIT41" s="1"/>
      <c r="EIU41" s="1"/>
      <c r="EIV41" s="1"/>
      <c r="EIW41" s="1"/>
      <c r="EIX41" s="1"/>
      <c r="EIY41" s="1"/>
      <c r="EIZ41" s="1"/>
      <c r="EJA41" s="1"/>
      <c r="EJB41" s="1"/>
      <c r="EJC41" s="1"/>
      <c r="EJD41" s="1"/>
      <c r="EJE41" s="1"/>
      <c r="EJF41" s="1"/>
      <c r="EJG41" s="1"/>
      <c r="EJH41" s="1"/>
      <c r="EJI41" s="1"/>
      <c r="EJJ41" s="1"/>
      <c r="EJK41" s="1"/>
      <c r="EJL41" s="1"/>
      <c r="EJM41" s="1"/>
      <c r="EJN41" s="1"/>
      <c r="EJO41" s="1"/>
      <c r="EJP41" s="1"/>
      <c r="EJQ41" s="1"/>
      <c r="EJR41" s="1"/>
      <c r="EJS41" s="1"/>
      <c r="EJT41" s="1"/>
      <c r="EJU41" s="1"/>
      <c r="EJV41" s="1"/>
      <c r="EJW41" s="1"/>
      <c r="EJX41" s="1"/>
      <c r="EJY41" s="1"/>
      <c r="EJZ41" s="1"/>
      <c r="EKA41" s="1"/>
      <c r="EKB41" s="1"/>
      <c r="EKC41" s="1"/>
      <c r="EKD41" s="1"/>
      <c r="EKE41" s="1"/>
      <c r="EKF41" s="1"/>
      <c r="EKG41" s="1"/>
    </row>
    <row r="42" spans="1:3673" x14ac:dyDescent="0.2">
      <c r="A42" s="183" t="s">
        <v>7</v>
      </c>
      <c r="B42" s="183"/>
      <c r="C42" s="183"/>
      <c r="D42" s="183"/>
      <c r="E42" s="183"/>
      <c r="F42" s="183"/>
      <c r="G42" s="183"/>
      <c r="H42" s="183"/>
      <c r="I42" s="183"/>
      <c r="J42" s="183"/>
      <c r="K42" s="183"/>
      <c r="L42" s="183"/>
      <c r="M42" s="183"/>
      <c r="N42" s="183"/>
      <c r="O42" s="183"/>
      <c r="P42" s="183"/>
      <c r="Q42" s="183"/>
    </row>
    <row r="43" spans="1:3673" s="160" customFormat="1" x14ac:dyDescent="0.2">
      <c r="A43" s="138" t="s">
        <v>8</v>
      </c>
      <c r="B43" s="147"/>
      <c r="C43" s="165">
        <v>4716.3188399999999</v>
      </c>
      <c r="D43" s="165">
        <v>4496.67623</v>
      </c>
      <c r="E43" s="165">
        <v>3687.5619000000002</v>
      </c>
      <c r="F43" s="165">
        <v>3382.71191</v>
      </c>
      <c r="G43" s="147"/>
      <c r="H43" s="140">
        <v>4.7232147400000004</v>
      </c>
      <c r="I43" s="164">
        <v>4.4874768999999999</v>
      </c>
      <c r="J43" s="164">
        <v>3.6909575800000001</v>
      </c>
      <c r="K43" s="164">
        <v>3.3917679299999999</v>
      </c>
      <c r="L43" s="147"/>
      <c r="M43" s="165">
        <v>5168.8972700000004</v>
      </c>
      <c r="N43" s="165">
        <f>F43</f>
        <v>3382.71191</v>
      </c>
      <c r="O43" s="147"/>
      <c r="P43" s="164">
        <v>5.3796168700000004</v>
      </c>
      <c r="Q43" s="164">
        <f>K43</f>
        <v>3.3917679299999999</v>
      </c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  <c r="IW43" s="1"/>
      <c r="IX43" s="1"/>
      <c r="IY43" s="1"/>
      <c r="IZ43" s="1"/>
      <c r="JA43" s="1"/>
      <c r="JB43" s="1"/>
      <c r="JC43" s="1"/>
      <c r="JD43" s="1"/>
      <c r="JE43" s="1"/>
      <c r="JF43" s="1"/>
      <c r="JG43" s="1"/>
      <c r="JH43" s="1"/>
      <c r="JI43" s="1"/>
      <c r="JJ43" s="1"/>
      <c r="JK43" s="1"/>
      <c r="JL43" s="1"/>
      <c r="JM43" s="1"/>
      <c r="JN43" s="1"/>
      <c r="JO43" s="1"/>
      <c r="JP43" s="1"/>
      <c r="JQ43" s="1"/>
      <c r="JR43" s="1"/>
      <c r="JS43" s="1"/>
      <c r="JT43" s="1"/>
      <c r="JU43" s="1"/>
      <c r="JV43" s="1"/>
      <c r="JW43" s="1"/>
      <c r="JX43" s="1"/>
      <c r="JY43" s="1"/>
      <c r="JZ43" s="1"/>
      <c r="KA43" s="1"/>
      <c r="KB43" s="1"/>
      <c r="KC43" s="1"/>
      <c r="KD43" s="1"/>
      <c r="KE43" s="1"/>
      <c r="KF43" s="1"/>
      <c r="KG43" s="1"/>
      <c r="KH43" s="1"/>
      <c r="KI43" s="1"/>
      <c r="KJ43" s="1"/>
      <c r="KK43" s="1"/>
      <c r="KL43" s="1"/>
      <c r="KM43" s="1"/>
      <c r="KN43" s="1"/>
      <c r="KO43" s="1"/>
      <c r="KP43" s="1"/>
      <c r="KQ43" s="1"/>
      <c r="KR43" s="1"/>
      <c r="KS43" s="1"/>
      <c r="KT43" s="1"/>
      <c r="KU43" s="1"/>
      <c r="KV43" s="1"/>
      <c r="KW43" s="1"/>
      <c r="KX43" s="1"/>
      <c r="KY43" s="1"/>
      <c r="KZ43" s="1"/>
      <c r="LA43" s="1"/>
      <c r="LB43" s="1"/>
      <c r="LC43" s="1"/>
      <c r="LD43" s="1"/>
      <c r="LE43" s="1"/>
      <c r="LF43" s="1"/>
      <c r="LG43" s="1"/>
      <c r="LH43" s="1"/>
      <c r="LI43" s="1"/>
      <c r="LJ43" s="1"/>
      <c r="LK43" s="1"/>
      <c r="LL43" s="1"/>
      <c r="LM43" s="1"/>
      <c r="LN43" s="1"/>
      <c r="LO43" s="1"/>
      <c r="LP43" s="1"/>
      <c r="LQ43" s="1"/>
      <c r="LR43" s="1"/>
      <c r="LS43" s="1"/>
      <c r="LT43" s="1"/>
      <c r="LU43" s="1"/>
      <c r="LV43" s="1"/>
      <c r="LW43" s="1"/>
      <c r="LX43" s="1"/>
      <c r="LY43" s="1"/>
      <c r="LZ43" s="1"/>
      <c r="MA43" s="1"/>
      <c r="MB43" s="1"/>
      <c r="MC43" s="1"/>
      <c r="MD43" s="1"/>
      <c r="ME43" s="1"/>
      <c r="MF43" s="1"/>
      <c r="MG43" s="1"/>
      <c r="MH43" s="1"/>
      <c r="MI43" s="1"/>
      <c r="MJ43" s="1"/>
      <c r="MK43" s="1"/>
      <c r="ML43" s="1"/>
      <c r="MM43" s="1"/>
      <c r="MN43" s="1"/>
      <c r="MO43" s="1"/>
      <c r="MP43" s="1"/>
      <c r="MQ43" s="1"/>
      <c r="MR43" s="1"/>
      <c r="MS43" s="1"/>
      <c r="MT43" s="1"/>
      <c r="MU43" s="1"/>
      <c r="MV43" s="1"/>
      <c r="MW43" s="1"/>
      <c r="MX43" s="1"/>
      <c r="MY43" s="1"/>
      <c r="MZ43" s="1"/>
      <c r="NA43" s="1"/>
      <c r="NB43" s="1"/>
      <c r="NC43" s="1"/>
      <c r="ND43" s="1"/>
      <c r="NE43" s="1"/>
      <c r="NF43" s="1"/>
      <c r="NG43" s="1"/>
      <c r="NH43" s="1"/>
      <c r="NI43" s="1"/>
      <c r="NJ43" s="1"/>
      <c r="NK43" s="1"/>
      <c r="NL43" s="1"/>
      <c r="NM43" s="1"/>
      <c r="NN43" s="1"/>
      <c r="NO43" s="1"/>
      <c r="NP43" s="1"/>
      <c r="NQ43" s="1"/>
      <c r="NR43" s="1"/>
      <c r="NS43" s="1"/>
      <c r="NT43" s="1"/>
      <c r="NU43" s="1"/>
      <c r="NV43" s="1"/>
      <c r="NW43" s="1"/>
      <c r="NX43" s="1"/>
      <c r="NY43" s="1"/>
      <c r="NZ43" s="1"/>
      <c r="OA43" s="1"/>
      <c r="OB43" s="1"/>
      <c r="OC43" s="1"/>
      <c r="OD43" s="1"/>
      <c r="OE43" s="1"/>
      <c r="OF43" s="1"/>
      <c r="OG43" s="1"/>
      <c r="OH43" s="1"/>
      <c r="OI43" s="1"/>
      <c r="OJ43" s="1"/>
      <c r="OK43" s="1"/>
      <c r="OL43" s="1"/>
      <c r="OM43" s="1"/>
      <c r="ON43" s="1"/>
      <c r="OO43" s="1"/>
      <c r="OP43" s="1"/>
      <c r="OQ43" s="1"/>
      <c r="OR43" s="1"/>
      <c r="OS43" s="1"/>
      <c r="OT43" s="1"/>
      <c r="OU43" s="1"/>
      <c r="OV43" s="1"/>
      <c r="OW43" s="1"/>
      <c r="OX43" s="1"/>
      <c r="OY43" s="1"/>
      <c r="OZ43" s="1"/>
      <c r="PA43" s="1"/>
      <c r="PB43" s="1"/>
      <c r="PC43" s="1"/>
      <c r="PD43" s="1"/>
      <c r="PE43" s="1"/>
      <c r="PF43" s="1"/>
      <c r="PG43" s="1"/>
      <c r="PH43" s="1"/>
      <c r="PI43" s="1"/>
      <c r="PJ43" s="1"/>
      <c r="PK43" s="1"/>
      <c r="PL43" s="1"/>
      <c r="PM43" s="1"/>
      <c r="PN43" s="1"/>
      <c r="PO43" s="1"/>
      <c r="PP43" s="1"/>
      <c r="PQ43" s="1"/>
      <c r="PR43" s="1"/>
      <c r="PS43" s="1"/>
      <c r="PT43" s="1"/>
      <c r="PU43" s="1"/>
      <c r="PV43" s="1"/>
      <c r="PW43" s="1"/>
      <c r="PX43" s="1"/>
      <c r="PY43" s="1"/>
      <c r="PZ43" s="1"/>
      <c r="QA43" s="1"/>
      <c r="QB43" s="1"/>
      <c r="QC43" s="1"/>
      <c r="QD43" s="1"/>
      <c r="QE43" s="1"/>
      <c r="QF43" s="1"/>
      <c r="QG43" s="1"/>
      <c r="QH43" s="1"/>
      <c r="QI43" s="1"/>
      <c r="QJ43" s="1"/>
      <c r="QK43" s="1"/>
      <c r="QL43" s="1"/>
      <c r="QM43" s="1"/>
      <c r="QN43" s="1"/>
      <c r="QO43" s="1"/>
      <c r="QP43" s="1"/>
      <c r="QQ43" s="1"/>
      <c r="QR43" s="1"/>
      <c r="QS43" s="1"/>
      <c r="QT43" s="1"/>
      <c r="QU43" s="1"/>
      <c r="QV43" s="1"/>
      <c r="QW43" s="1"/>
      <c r="QX43" s="1"/>
      <c r="QY43" s="1"/>
      <c r="QZ43" s="1"/>
      <c r="RA43" s="1"/>
      <c r="RB43" s="1"/>
      <c r="RC43" s="1"/>
      <c r="RD43" s="1"/>
      <c r="RE43" s="1"/>
      <c r="RF43" s="1"/>
      <c r="RG43" s="1"/>
      <c r="RH43" s="1"/>
      <c r="RI43" s="1"/>
      <c r="RJ43" s="1"/>
      <c r="RK43" s="1"/>
      <c r="RL43" s="1"/>
      <c r="RM43" s="1"/>
      <c r="RN43" s="1"/>
      <c r="RO43" s="1"/>
      <c r="RP43" s="1"/>
      <c r="RQ43" s="1"/>
      <c r="RR43" s="1"/>
      <c r="RS43" s="1"/>
      <c r="RT43" s="1"/>
      <c r="RU43" s="1"/>
      <c r="RV43" s="1"/>
      <c r="RW43" s="1"/>
      <c r="RX43" s="1"/>
      <c r="RY43" s="1"/>
      <c r="RZ43" s="1"/>
      <c r="SA43" s="1"/>
      <c r="SB43" s="1"/>
      <c r="SC43" s="1"/>
      <c r="SD43" s="1"/>
      <c r="SE43" s="1"/>
      <c r="SF43" s="1"/>
      <c r="SG43" s="1"/>
      <c r="SH43" s="1"/>
      <c r="SI43" s="1"/>
      <c r="SJ43" s="1"/>
      <c r="SK43" s="1"/>
      <c r="SL43" s="1"/>
      <c r="SM43" s="1"/>
      <c r="SN43" s="1"/>
      <c r="SO43" s="1"/>
      <c r="SP43" s="1"/>
      <c r="SQ43" s="1"/>
      <c r="SR43" s="1"/>
      <c r="SS43" s="1"/>
      <c r="ST43" s="1"/>
      <c r="SU43" s="1"/>
      <c r="SV43" s="1"/>
      <c r="SW43" s="1"/>
      <c r="SX43" s="1"/>
      <c r="SY43" s="1"/>
      <c r="SZ43" s="1"/>
      <c r="TA43" s="1"/>
      <c r="TB43" s="1"/>
      <c r="TC43" s="1"/>
      <c r="TD43" s="1"/>
      <c r="TE43" s="1"/>
      <c r="TF43" s="1"/>
      <c r="TG43" s="1"/>
      <c r="TH43" s="1"/>
      <c r="TI43" s="1"/>
      <c r="TJ43" s="1"/>
      <c r="TK43" s="1"/>
      <c r="TL43" s="1"/>
      <c r="TM43" s="1"/>
      <c r="TN43" s="1"/>
      <c r="TO43" s="1"/>
      <c r="TP43" s="1"/>
      <c r="TQ43" s="1"/>
      <c r="TR43" s="1"/>
      <c r="TS43" s="1"/>
      <c r="TT43" s="1"/>
      <c r="TU43" s="1"/>
      <c r="TV43" s="1"/>
      <c r="TW43" s="1"/>
      <c r="TX43" s="1"/>
      <c r="TY43" s="1"/>
      <c r="TZ43" s="1"/>
      <c r="UA43" s="1"/>
      <c r="UB43" s="1"/>
      <c r="UC43" s="1"/>
      <c r="UD43" s="1"/>
      <c r="UE43" s="1"/>
      <c r="UF43" s="1"/>
      <c r="UG43" s="1"/>
      <c r="UH43" s="1"/>
      <c r="UI43" s="1"/>
      <c r="UJ43" s="1"/>
      <c r="UK43" s="1"/>
      <c r="UL43" s="1"/>
      <c r="UM43" s="1"/>
      <c r="UN43" s="1"/>
      <c r="UO43" s="1"/>
      <c r="UP43" s="1"/>
      <c r="UQ43" s="1"/>
      <c r="UR43" s="1"/>
      <c r="US43" s="1"/>
      <c r="UT43" s="1"/>
      <c r="UU43" s="1"/>
      <c r="UV43" s="1"/>
      <c r="UW43" s="1"/>
      <c r="UX43" s="1"/>
      <c r="UY43" s="1"/>
      <c r="UZ43" s="1"/>
      <c r="VA43" s="1"/>
      <c r="VB43" s="1"/>
      <c r="VC43" s="1"/>
      <c r="VD43" s="1"/>
      <c r="VE43" s="1"/>
      <c r="VF43" s="1"/>
      <c r="VG43" s="1"/>
      <c r="VH43" s="1"/>
      <c r="VI43" s="1"/>
      <c r="VJ43" s="1"/>
      <c r="VK43" s="1"/>
      <c r="VL43" s="1"/>
      <c r="VM43" s="1"/>
      <c r="VN43" s="1"/>
      <c r="VO43" s="1"/>
      <c r="VP43" s="1"/>
      <c r="VQ43" s="1"/>
      <c r="VR43" s="1"/>
      <c r="VS43" s="1"/>
      <c r="VT43" s="1"/>
      <c r="VU43" s="1"/>
      <c r="VV43" s="1"/>
      <c r="VW43" s="1"/>
      <c r="VX43" s="1"/>
      <c r="VY43" s="1"/>
      <c r="VZ43" s="1"/>
      <c r="WA43" s="1"/>
      <c r="WB43" s="1"/>
      <c r="WC43" s="1"/>
      <c r="WD43" s="1"/>
      <c r="WE43" s="1"/>
      <c r="WF43" s="1"/>
      <c r="WG43" s="1"/>
      <c r="WH43" s="1"/>
      <c r="WI43" s="1"/>
      <c r="WJ43" s="1"/>
      <c r="WK43" s="1"/>
      <c r="WL43" s="1"/>
      <c r="WM43" s="1"/>
      <c r="WN43" s="1"/>
      <c r="WO43" s="1"/>
      <c r="WP43" s="1"/>
      <c r="WQ43" s="1"/>
      <c r="WR43" s="1"/>
      <c r="WS43" s="1"/>
      <c r="WT43" s="1"/>
      <c r="WU43" s="1"/>
      <c r="WV43" s="1"/>
      <c r="WW43" s="1"/>
      <c r="WX43" s="1"/>
      <c r="WY43" s="1"/>
      <c r="WZ43" s="1"/>
      <c r="XA43" s="1"/>
      <c r="XB43" s="1"/>
      <c r="XC43" s="1"/>
      <c r="XD43" s="1"/>
      <c r="XE43" s="1"/>
      <c r="XF43" s="1"/>
      <c r="XG43" s="1"/>
      <c r="XH43" s="1"/>
      <c r="XI43" s="1"/>
      <c r="XJ43" s="1"/>
      <c r="XK43" s="1"/>
      <c r="XL43" s="1"/>
      <c r="XM43" s="1"/>
      <c r="XN43" s="1"/>
      <c r="XO43" s="1"/>
      <c r="XP43" s="1"/>
      <c r="XQ43" s="1"/>
      <c r="XR43" s="1"/>
      <c r="XS43" s="1"/>
      <c r="XT43" s="1"/>
      <c r="XU43" s="1"/>
      <c r="XV43" s="1"/>
      <c r="XW43" s="1"/>
      <c r="XX43" s="1"/>
      <c r="XY43" s="1"/>
      <c r="XZ43" s="1"/>
      <c r="YA43" s="1"/>
      <c r="YB43" s="1"/>
      <c r="YC43" s="1"/>
      <c r="YD43" s="1"/>
      <c r="YE43" s="1"/>
      <c r="YF43" s="1"/>
      <c r="YG43" s="1"/>
      <c r="YH43" s="1"/>
      <c r="YI43" s="1"/>
      <c r="YJ43" s="1"/>
      <c r="YK43" s="1"/>
      <c r="YL43" s="1"/>
      <c r="YM43" s="1"/>
      <c r="YN43" s="1"/>
      <c r="YO43" s="1"/>
      <c r="YP43" s="1"/>
      <c r="YQ43" s="1"/>
      <c r="YR43" s="1"/>
      <c r="YS43" s="1"/>
      <c r="YT43" s="1"/>
      <c r="YU43" s="1"/>
      <c r="YV43" s="1"/>
      <c r="YW43" s="1"/>
      <c r="YX43" s="1"/>
      <c r="YY43" s="1"/>
      <c r="YZ43" s="1"/>
      <c r="ZA43" s="1"/>
      <c r="ZB43" s="1"/>
      <c r="ZC43" s="1"/>
      <c r="ZD43" s="1"/>
      <c r="ZE43" s="1"/>
      <c r="ZF43" s="1"/>
      <c r="ZG43" s="1"/>
      <c r="ZH43" s="1"/>
      <c r="ZI43" s="1"/>
      <c r="ZJ43" s="1"/>
      <c r="ZK43" s="1"/>
      <c r="ZL43" s="1"/>
      <c r="ZM43" s="1"/>
      <c r="ZN43" s="1"/>
      <c r="ZO43" s="1"/>
      <c r="ZP43" s="1"/>
      <c r="ZQ43" s="1"/>
      <c r="ZR43" s="1"/>
      <c r="ZS43" s="1"/>
      <c r="ZT43" s="1"/>
      <c r="ZU43" s="1"/>
      <c r="ZV43" s="1"/>
      <c r="ZW43" s="1"/>
      <c r="ZX43" s="1"/>
      <c r="ZY43" s="1"/>
      <c r="ZZ43" s="1"/>
      <c r="AAA43" s="1"/>
      <c r="AAB43" s="1"/>
      <c r="AAC43" s="1"/>
      <c r="AAD43" s="1"/>
      <c r="AAE43" s="1"/>
      <c r="AAF43" s="1"/>
      <c r="AAG43" s="1"/>
      <c r="AAH43" s="1"/>
      <c r="AAI43" s="1"/>
      <c r="AAJ43" s="1"/>
      <c r="AAK43" s="1"/>
      <c r="AAL43" s="1"/>
      <c r="AAM43" s="1"/>
      <c r="AAN43" s="1"/>
      <c r="AAO43" s="1"/>
      <c r="AAP43" s="1"/>
      <c r="AAQ43" s="1"/>
      <c r="AAR43" s="1"/>
      <c r="AAS43" s="1"/>
      <c r="AAT43" s="1"/>
      <c r="AAU43" s="1"/>
      <c r="AAV43" s="1"/>
      <c r="AAW43" s="1"/>
      <c r="AAX43" s="1"/>
      <c r="AAY43" s="1"/>
      <c r="AAZ43" s="1"/>
      <c r="ABA43" s="1"/>
      <c r="ABB43" s="1"/>
      <c r="ABC43" s="1"/>
      <c r="ABD43" s="1"/>
      <c r="ABE43" s="1"/>
      <c r="ABF43" s="1"/>
      <c r="ABG43" s="1"/>
      <c r="ABH43" s="1"/>
      <c r="ABI43" s="1"/>
      <c r="ABJ43" s="1"/>
      <c r="ABK43" s="1"/>
      <c r="ABL43" s="1"/>
      <c r="ABM43" s="1"/>
      <c r="ABN43" s="1"/>
      <c r="ABO43" s="1"/>
      <c r="ABP43" s="1"/>
      <c r="ABQ43" s="1"/>
      <c r="ABR43" s="1"/>
      <c r="ABS43" s="1"/>
      <c r="ABT43" s="1"/>
      <c r="ABU43" s="1"/>
      <c r="ABV43" s="1"/>
      <c r="ABW43" s="1"/>
      <c r="ABX43" s="1"/>
      <c r="ABY43" s="1"/>
      <c r="ABZ43" s="1"/>
      <c r="ACA43" s="1"/>
      <c r="ACB43" s="1"/>
      <c r="ACC43" s="1"/>
      <c r="ACD43" s="1"/>
      <c r="ACE43" s="1"/>
      <c r="ACF43" s="1"/>
      <c r="ACG43" s="1"/>
      <c r="ACH43" s="1"/>
      <c r="ACI43" s="1"/>
      <c r="ACJ43" s="1"/>
      <c r="ACK43" s="1"/>
      <c r="ACL43" s="1"/>
      <c r="ACM43" s="1"/>
      <c r="ACN43" s="1"/>
      <c r="ACO43" s="1"/>
      <c r="ACP43" s="1"/>
      <c r="ACQ43" s="1"/>
      <c r="ACR43" s="1"/>
      <c r="ACS43" s="1"/>
      <c r="ACT43" s="1"/>
      <c r="ACU43" s="1"/>
      <c r="ACV43" s="1"/>
      <c r="ACW43" s="1"/>
      <c r="ACX43" s="1"/>
      <c r="ACY43" s="1"/>
      <c r="ACZ43" s="1"/>
      <c r="ADA43" s="1"/>
      <c r="ADB43" s="1"/>
      <c r="ADC43" s="1"/>
      <c r="ADD43" s="1"/>
      <c r="ADE43" s="1"/>
      <c r="ADF43" s="1"/>
      <c r="ADG43" s="1"/>
      <c r="ADH43" s="1"/>
      <c r="ADI43" s="1"/>
      <c r="ADJ43" s="1"/>
      <c r="ADK43" s="1"/>
      <c r="ADL43" s="1"/>
      <c r="ADM43" s="1"/>
      <c r="ADN43" s="1"/>
      <c r="ADO43" s="1"/>
      <c r="ADP43" s="1"/>
      <c r="ADQ43" s="1"/>
      <c r="ADR43" s="1"/>
      <c r="ADS43" s="1"/>
      <c r="ADT43" s="1"/>
      <c r="ADU43" s="1"/>
      <c r="ADV43" s="1"/>
      <c r="ADW43" s="1"/>
      <c r="ADX43" s="1"/>
      <c r="ADY43" s="1"/>
      <c r="ADZ43" s="1"/>
      <c r="AEA43" s="1"/>
      <c r="AEB43" s="1"/>
      <c r="AEC43" s="1"/>
      <c r="AED43" s="1"/>
      <c r="AEE43" s="1"/>
      <c r="AEF43" s="1"/>
      <c r="AEG43" s="1"/>
      <c r="AEH43" s="1"/>
      <c r="AEI43" s="1"/>
      <c r="AEJ43" s="1"/>
      <c r="AEK43" s="1"/>
      <c r="AEL43" s="1"/>
      <c r="AEM43" s="1"/>
      <c r="AEN43" s="1"/>
      <c r="AEO43" s="1"/>
      <c r="AEP43" s="1"/>
      <c r="AEQ43" s="1"/>
      <c r="AER43" s="1"/>
      <c r="AES43" s="1"/>
      <c r="AET43" s="1"/>
      <c r="AEU43" s="1"/>
      <c r="AEV43" s="1"/>
      <c r="AEW43" s="1"/>
      <c r="AEX43" s="1"/>
      <c r="AEY43" s="1"/>
      <c r="AEZ43" s="1"/>
      <c r="AFA43" s="1"/>
      <c r="AFB43" s="1"/>
      <c r="AFC43" s="1"/>
      <c r="AFD43" s="1"/>
      <c r="AFE43" s="1"/>
      <c r="AFF43" s="1"/>
      <c r="AFG43" s="1"/>
      <c r="AFH43" s="1"/>
      <c r="AFI43" s="1"/>
      <c r="AFJ43" s="1"/>
      <c r="AFK43" s="1"/>
      <c r="AFL43" s="1"/>
      <c r="AFM43" s="1"/>
      <c r="AFN43" s="1"/>
      <c r="AFO43" s="1"/>
      <c r="AFP43" s="1"/>
      <c r="AFQ43" s="1"/>
      <c r="AFR43" s="1"/>
      <c r="AFS43" s="1"/>
      <c r="AFT43" s="1"/>
      <c r="AFU43" s="1"/>
      <c r="AFV43" s="1"/>
      <c r="AFW43" s="1"/>
      <c r="AFX43" s="1"/>
      <c r="AFY43" s="1"/>
      <c r="AFZ43" s="1"/>
      <c r="AGA43" s="1"/>
      <c r="AGB43" s="1"/>
      <c r="AGC43" s="1"/>
      <c r="AGD43" s="1"/>
      <c r="AGE43" s="1"/>
      <c r="AGF43" s="1"/>
      <c r="AGG43" s="1"/>
      <c r="AGH43" s="1"/>
      <c r="AGI43" s="1"/>
      <c r="AGJ43" s="1"/>
      <c r="AGK43" s="1"/>
      <c r="AGL43" s="1"/>
      <c r="AGM43" s="1"/>
      <c r="AGN43" s="1"/>
      <c r="AGO43" s="1"/>
      <c r="AGP43" s="1"/>
      <c r="AGQ43" s="1"/>
      <c r="AGR43" s="1"/>
      <c r="AGS43" s="1"/>
      <c r="AGT43" s="1"/>
      <c r="AGU43" s="1"/>
      <c r="AGV43" s="1"/>
      <c r="AGW43" s="1"/>
      <c r="AGX43" s="1"/>
      <c r="AGY43" s="1"/>
      <c r="AGZ43" s="1"/>
      <c r="AHA43" s="1"/>
      <c r="AHB43" s="1"/>
      <c r="AHC43" s="1"/>
      <c r="AHD43" s="1"/>
      <c r="AHE43" s="1"/>
      <c r="AHF43" s="1"/>
      <c r="AHG43" s="1"/>
      <c r="AHH43" s="1"/>
      <c r="AHI43" s="1"/>
      <c r="AHJ43" s="1"/>
      <c r="AHK43" s="1"/>
      <c r="AHL43" s="1"/>
      <c r="AHM43" s="1"/>
      <c r="AHN43" s="1"/>
      <c r="AHO43" s="1"/>
      <c r="AHP43" s="1"/>
      <c r="AHQ43" s="1"/>
      <c r="AHR43" s="1"/>
      <c r="AHS43" s="1"/>
      <c r="AHT43" s="1"/>
      <c r="AHU43" s="1"/>
      <c r="AHV43" s="1"/>
      <c r="AHW43" s="1"/>
      <c r="AHX43" s="1"/>
      <c r="AHY43" s="1"/>
      <c r="AHZ43" s="1"/>
      <c r="AIA43" s="1"/>
      <c r="AIB43" s="1"/>
      <c r="AIC43" s="1"/>
      <c r="AID43" s="1"/>
      <c r="AIE43" s="1"/>
      <c r="AIF43" s="1"/>
      <c r="AIG43" s="1"/>
      <c r="AIH43" s="1"/>
      <c r="AII43" s="1"/>
      <c r="AIJ43" s="1"/>
      <c r="AIK43" s="1"/>
      <c r="AIL43" s="1"/>
      <c r="AIM43" s="1"/>
      <c r="AIN43" s="1"/>
      <c r="AIO43" s="1"/>
      <c r="AIP43" s="1"/>
      <c r="AIQ43" s="1"/>
      <c r="AIR43" s="1"/>
      <c r="AIS43" s="1"/>
      <c r="AIT43" s="1"/>
      <c r="AIU43" s="1"/>
      <c r="AIV43" s="1"/>
      <c r="AIW43" s="1"/>
      <c r="AIX43" s="1"/>
      <c r="AIY43" s="1"/>
      <c r="AIZ43" s="1"/>
      <c r="AJA43" s="1"/>
      <c r="AJB43" s="1"/>
      <c r="AJC43" s="1"/>
      <c r="AJD43" s="1"/>
      <c r="AJE43" s="1"/>
      <c r="AJF43" s="1"/>
      <c r="AJG43" s="1"/>
      <c r="AJH43" s="1"/>
      <c r="AJI43" s="1"/>
      <c r="AJJ43" s="1"/>
      <c r="AJK43" s="1"/>
      <c r="AJL43" s="1"/>
      <c r="AJM43" s="1"/>
      <c r="AJN43" s="1"/>
      <c r="AJO43" s="1"/>
      <c r="AJP43" s="1"/>
      <c r="AJQ43" s="1"/>
      <c r="AJR43" s="1"/>
      <c r="AJS43" s="1"/>
      <c r="AJT43" s="1"/>
      <c r="AJU43" s="1"/>
      <c r="AJV43" s="1"/>
      <c r="AJW43" s="1"/>
      <c r="AJX43" s="1"/>
      <c r="AJY43" s="1"/>
      <c r="AJZ43" s="1"/>
      <c r="AKA43" s="1"/>
      <c r="AKB43" s="1"/>
      <c r="AKC43" s="1"/>
      <c r="AKD43" s="1"/>
      <c r="AKE43" s="1"/>
      <c r="AKF43" s="1"/>
      <c r="AKG43" s="1"/>
      <c r="AKH43" s="1"/>
      <c r="AKI43" s="1"/>
      <c r="AKJ43" s="1"/>
      <c r="AKK43" s="1"/>
      <c r="AKL43" s="1"/>
      <c r="AKM43" s="1"/>
      <c r="AKN43" s="1"/>
      <c r="AKO43" s="1"/>
      <c r="AKP43" s="1"/>
      <c r="AKQ43" s="1"/>
      <c r="AKR43" s="1"/>
      <c r="AKS43" s="1"/>
      <c r="AKT43" s="1"/>
      <c r="AKU43" s="1"/>
      <c r="AKV43" s="1"/>
      <c r="AKW43" s="1"/>
      <c r="AKX43" s="1"/>
      <c r="AKY43" s="1"/>
      <c r="AKZ43" s="1"/>
      <c r="ALA43" s="1"/>
      <c r="ALB43" s="1"/>
      <c r="ALC43" s="1"/>
      <c r="ALD43" s="1"/>
      <c r="ALE43" s="1"/>
      <c r="ALF43" s="1"/>
      <c r="ALG43" s="1"/>
      <c r="ALH43" s="1"/>
      <c r="ALI43" s="1"/>
      <c r="ALJ43" s="1"/>
      <c r="ALK43" s="1"/>
      <c r="ALL43" s="1"/>
      <c r="ALM43" s="1"/>
      <c r="ALN43" s="1"/>
      <c r="ALO43" s="1"/>
      <c r="ALP43" s="1"/>
      <c r="ALQ43" s="1"/>
      <c r="ALR43" s="1"/>
      <c r="ALS43" s="1"/>
      <c r="ALT43" s="1"/>
      <c r="ALU43" s="1"/>
      <c r="ALV43" s="1"/>
      <c r="ALW43" s="1"/>
      <c r="ALX43" s="1"/>
      <c r="ALY43" s="1"/>
      <c r="ALZ43" s="1"/>
      <c r="AMA43" s="1"/>
      <c r="AMB43" s="1"/>
      <c r="AMC43" s="1"/>
      <c r="AMD43" s="1"/>
      <c r="AME43" s="1"/>
      <c r="AMF43" s="1"/>
      <c r="AMG43" s="1"/>
      <c r="AMH43" s="1"/>
      <c r="AMI43" s="1"/>
      <c r="AMJ43" s="1"/>
      <c r="AMK43" s="1"/>
      <c r="AML43" s="1"/>
      <c r="AMM43" s="1"/>
      <c r="AMN43" s="1"/>
      <c r="AMO43" s="1"/>
      <c r="AMP43" s="1"/>
      <c r="AMQ43" s="1"/>
      <c r="AMR43" s="1"/>
      <c r="AMS43" s="1"/>
      <c r="AMT43" s="1"/>
      <c r="AMU43" s="1"/>
      <c r="AMV43" s="1"/>
      <c r="AMW43" s="1"/>
      <c r="AMX43" s="1"/>
      <c r="AMY43" s="1"/>
      <c r="AMZ43" s="1"/>
      <c r="ANA43" s="1"/>
      <c r="ANB43" s="1"/>
      <c r="ANC43" s="1"/>
      <c r="AND43" s="1"/>
      <c r="ANE43" s="1"/>
      <c r="ANF43" s="1"/>
      <c r="ANG43" s="1"/>
      <c r="ANH43" s="1"/>
      <c r="ANI43" s="1"/>
      <c r="ANJ43" s="1"/>
      <c r="ANK43" s="1"/>
      <c r="ANL43" s="1"/>
      <c r="ANM43" s="1"/>
      <c r="ANN43" s="1"/>
      <c r="ANO43" s="1"/>
      <c r="ANP43" s="1"/>
      <c r="ANQ43" s="1"/>
      <c r="ANR43" s="1"/>
      <c r="ANS43" s="1"/>
      <c r="ANT43" s="1"/>
      <c r="ANU43" s="1"/>
      <c r="ANV43" s="1"/>
      <c r="ANW43" s="1"/>
      <c r="ANX43" s="1"/>
      <c r="ANY43" s="1"/>
      <c r="ANZ43" s="1"/>
      <c r="AOA43" s="1"/>
      <c r="AOB43" s="1"/>
      <c r="AOC43" s="1"/>
      <c r="AOD43" s="1"/>
      <c r="AOE43" s="1"/>
      <c r="AOF43" s="1"/>
      <c r="AOG43" s="1"/>
      <c r="AOH43" s="1"/>
      <c r="AOI43" s="1"/>
      <c r="AOJ43" s="1"/>
      <c r="AOK43" s="1"/>
      <c r="AOL43" s="1"/>
      <c r="AOM43" s="1"/>
      <c r="AON43" s="1"/>
      <c r="AOO43" s="1"/>
      <c r="AOP43" s="1"/>
      <c r="AOQ43" s="1"/>
      <c r="AOR43" s="1"/>
      <c r="AOS43" s="1"/>
      <c r="AOT43" s="1"/>
      <c r="AOU43" s="1"/>
      <c r="AOV43" s="1"/>
      <c r="AOW43" s="1"/>
      <c r="AOX43" s="1"/>
      <c r="AOY43" s="1"/>
      <c r="AOZ43" s="1"/>
      <c r="APA43" s="1"/>
      <c r="APB43" s="1"/>
      <c r="APC43" s="1"/>
      <c r="APD43" s="1"/>
      <c r="APE43" s="1"/>
      <c r="APF43" s="1"/>
      <c r="APG43" s="1"/>
      <c r="APH43" s="1"/>
      <c r="API43" s="1"/>
      <c r="APJ43" s="1"/>
      <c r="APK43" s="1"/>
      <c r="APL43" s="1"/>
      <c r="APM43" s="1"/>
      <c r="APN43" s="1"/>
      <c r="APO43" s="1"/>
      <c r="APP43" s="1"/>
      <c r="APQ43" s="1"/>
      <c r="APR43" s="1"/>
      <c r="APS43" s="1"/>
      <c r="APT43" s="1"/>
      <c r="APU43" s="1"/>
      <c r="APV43" s="1"/>
      <c r="APW43" s="1"/>
      <c r="APX43" s="1"/>
      <c r="APY43" s="1"/>
      <c r="APZ43" s="1"/>
      <c r="AQA43" s="1"/>
      <c r="AQB43" s="1"/>
      <c r="AQC43" s="1"/>
      <c r="AQD43" s="1"/>
      <c r="AQE43" s="1"/>
      <c r="AQF43" s="1"/>
      <c r="AQG43" s="1"/>
      <c r="AQH43" s="1"/>
      <c r="AQI43" s="1"/>
      <c r="AQJ43" s="1"/>
      <c r="AQK43" s="1"/>
      <c r="AQL43" s="1"/>
      <c r="AQM43" s="1"/>
      <c r="AQN43" s="1"/>
      <c r="AQO43" s="1"/>
      <c r="AQP43" s="1"/>
      <c r="AQQ43" s="1"/>
      <c r="AQR43" s="1"/>
      <c r="AQS43" s="1"/>
      <c r="AQT43" s="1"/>
      <c r="AQU43" s="1"/>
      <c r="AQV43" s="1"/>
      <c r="AQW43" s="1"/>
      <c r="AQX43" s="1"/>
      <c r="AQY43" s="1"/>
      <c r="AQZ43" s="1"/>
      <c r="ARA43" s="1"/>
      <c r="ARB43" s="1"/>
      <c r="ARC43" s="1"/>
      <c r="ARD43" s="1"/>
      <c r="ARE43" s="1"/>
      <c r="ARF43" s="1"/>
      <c r="ARG43" s="1"/>
      <c r="ARH43" s="1"/>
      <c r="ARI43" s="1"/>
      <c r="ARJ43" s="1"/>
      <c r="ARK43" s="1"/>
      <c r="ARL43" s="1"/>
      <c r="ARM43" s="1"/>
      <c r="ARN43" s="1"/>
      <c r="ARO43" s="1"/>
      <c r="ARP43" s="1"/>
      <c r="ARQ43" s="1"/>
      <c r="ARR43" s="1"/>
      <c r="ARS43" s="1"/>
      <c r="ART43" s="1"/>
      <c r="ARU43" s="1"/>
      <c r="ARV43" s="1"/>
      <c r="ARW43" s="1"/>
      <c r="ARX43" s="1"/>
      <c r="ARY43" s="1"/>
      <c r="ARZ43" s="1"/>
      <c r="ASA43" s="1"/>
      <c r="ASB43" s="1"/>
      <c r="ASC43" s="1"/>
      <c r="ASD43" s="1"/>
      <c r="ASE43" s="1"/>
      <c r="ASF43" s="1"/>
      <c r="ASG43" s="1"/>
      <c r="ASH43" s="1"/>
      <c r="ASI43" s="1"/>
      <c r="ASJ43" s="1"/>
      <c r="ASK43" s="1"/>
      <c r="ASL43" s="1"/>
      <c r="ASM43" s="1"/>
      <c r="ASN43" s="1"/>
      <c r="ASO43" s="1"/>
      <c r="ASP43" s="1"/>
      <c r="ASQ43" s="1"/>
      <c r="ASR43" s="1"/>
      <c r="ASS43" s="1"/>
      <c r="AST43" s="1"/>
      <c r="ASU43" s="1"/>
      <c r="ASV43" s="1"/>
      <c r="ASW43" s="1"/>
      <c r="ASX43" s="1"/>
      <c r="ASY43" s="1"/>
      <c r="ASZ43" s="1"/>
      <c r="ATA43" s="1"/>
      <c r="ATB43" s="1"/>
      <c r="ATC43" s="1"/>
      <c r="ATD43" s="1"/>
      <c r="ATE43" s="1"/>
      <c r="ATF43" s="1"/>
      <c r="ATG43" s="1"/>
      <c r="ATH43" s="1"/>
      <c r="ATI43" s="1"/>
      <c r="ATJ43" s="1"/>
      <c r="ATK43" s="1"/>
      <c r="ATL43" s="1"/>
      <c r="ATM43" s="1"/>
      <c r="ATN43" s="1"/>
      <c r="ATO43" s="1"/>
      <c r="ATP43" s="1"/>
      <c r="ATQ43" s="1"/>
      <c r="ATR43" s="1"/>
      <c r="ATS43" s="1"/>
      <c r="ATT43" s="1"/>
      <c r="ATU43" s="1"/>
      <c r="ATV43" s="1"/>
      <c r="ATW43" s="1"/>
      <c r="ATX43" s="1"/>
      <c r="ATY43" s="1"/>
      <c r="ATZ43" s="1"/>
      <c r="AUA43" s="1"/>
      <c r="AUB43" s="1"/>
      <c r="AUC43" s="1"/>
      <c r="AUD43" s="1"/>
      <c r="AUE43" s="1"/>
      <c r="AUF43" s="1"/>
      <c r="AUG43" s="1"/>
      <c r="AUH43" s="1"/>
      <c r="AUI43" s="1"/>
      <c r="AUJ43" s="1"/>
      <c r="AUK43" s="1"/>
      <c r="AUL43" s="1"/>
      <c r="AUM43" s="1"/>
      <c r="AUN43" s="1"/>
      <c r="AUO43" s="1"/>
      <c r="AUP43" s="1"/>
      <c r="AUQ43" s="1"/>
      <c r="AUR43" s="1"/>
      <c r="AUS43" s="1"/>
      <c r="AUT43" s="1"/>
      <c r="AUU43" s="1"/>
      <c r="AUV43" s="1"/>
      <c r="AUW43" s="1"/>
      <c r="AUX43" s="1"/>
      <c r="AUY43" s="1"/>
      <c r="AUZ43" s="1"/>
      <c r="AVA43" s="1"/>
      <c r="AVB43" s="1"/>
      <c r="AVC43" s="1"/>
      <c r="AVD43" s="1"/>
      <c r="AVE43" s="1"/>
      <c r="AVF43" s="1"/>
      <c r="AVG43" s="1"/>
      <c r="AVH43" s="1"/>
      <c r="AVI43" s="1"/>
      <c r="AVJ43" s="1"/>
      <c r="AVK43" s="1"/>
      <c r="AVL43" s="1"/>
      <c r="AVM43" s="1"/>
      <c r="AVN43" s="1"/>
      <c r="AVO43" s="1"/>
      <c r="AVP43" s="1"/>
      <c r="AVQ43" s="1"/>
      <c r="AVR43" s="1"/>
      <c r="AVS43" s="1"/>
      <c r="AVT43" s="1"/>
      <c r="AVU43" s="1"/>
      <c r="AVV43" s="1"/>
      <c r="AVW43" s="1"/>
      <c r="AVX43" s="1"/>
      <c r="AVY43" s="1"/>
      <c r="AVZ43" s="1"/>
      <c r="AWA43" s="1"/>
      <c r="AWB43" s="1"/>
      <c r="AWC43" s="1"/>
      <c r="AWD43" s="1"/>
      <c r="AWE43" s="1"/>
      <c r="AWF43" s="1"/>
      <c r="AWG43" s="1"/>
      <c r="AWH43" s="1"/>
      <c r="AWI43" s="1"/>
      <c r="AWJ43" s="1"/>
      <c r="AWK43" s="1"/>
      <c r="AWL43" s="1"/>
      <c r="AWM43" s="1"/>
      <c r="AWN43" s="1"/>
      <c r="AWO43" s="1"/>
      <c r="AWP43" s="1"/>
      <c r="AWQ43" s="1"/>
      <c r="AWR43" s="1"/>
      <c r="AWS43" s="1"/>
      <c r="AWT43" s="1"/>
      <c r="AWU43" s="1"/>
      <c r="AWV43" s="1"/>
      <c r="AWW43" s="1"/>
      <c r="AWX43" s="1"/>
      <c r="AWY43" s="1"/>
      <c r="AWZ43" s="1"/>
      <c r="AXA43" s="1"/>
      <c r="AXB43" s="1"/>
      <c r="AXC43" s="1"/>
      <c r="AXD43" s="1"/>
      <c r="AXE43" s="1"/>
      <c r="AXF43" s="1"/>
      <c r="AXG43" s="1"/>
      <c r="AXH43" s="1"/>
      <c r="AXI43" s="1"/>
      <c r="AXJ43" s="1"/>
      <c r="AXK43" s="1"/>
      <c r="AXL43" s="1"/>
      <c r="AXM43" s="1"/>
      <c r="AXN43" s="1"/>
      <c r="AXO43" s="1"/>
      <c r="AXP43" s="1"/>
      <c r="AXQ43" s="1"/>
      <c r="AXR43" s="1"/>
      <c r="AXS43" s="1"/>
      <c r="AXT43" s="1"/>
      <c r="AXU43" s="1"/>
      <c r="AXV43" s="1"/>
      <c r="AXW43" s="1"/>
      <c r="AXX43" s="1"/>
      <c r="AXY43" s="1"/>
      <c r="AXZ43" s="1"/>
      <c r="AYA43" s="1"/>
      <c r="AYB43" s="1"/>
      <c r="AYC43" s="1"/>
      <c r="AYD43" s="1"/>
      <c r="AYE43" s="1"/>
      <c r="AYF43" s="1"/>
      <c r="AYG43" s="1"/>
      <c r="AYH43" s="1"/>
      <c r="AYI43" s="1"/>
      <c r="AYJ43" s="1"/>
      <c r="AYK43" s="1"/>
      <c r="AYL43" s="1"/>
      <c r="AYM43" s="1"/>
      <c r="AYN43" s="1"/>
      <c r="AYO43" s="1"/>
      <c r="AYP43" s="1"/>
      <c r="AYQ43" s="1"/>
      <c r="AYR43" s="1"/>
      <c r="AYS43" s="1"/>
      <c r="AYT43" s="1"/>
      <c r="AYU43" s="1"/>
      <c r="AYV43" s="1"/>
      <c r="AYW43" s="1"/>
      <c r="AYX43" s="1"/>
      <c r="AYY43" s="1"/>
      <c r="AYZ43" s="1"/>
      <c r="AZA43" s="1"/>
      <c r="AZB43" s="1"/>
      <c r="AZC43" s="1"/>
      <c r="AZD43" s="1"/>
      <c r="AZE43" s="1"/>
      <c r="AZF43" s="1"/>
      <c r="AZG43" s="1"/>
      <c r="AZH43" s="1"/>
      <c r="AZI43" s="1"/>
      <c r="AZJ43" s="1"/>
      <c r="AZK43" s="1"/>
      <c r="AZL43" s="1"/>
      <c r="AZM43" s="1"/>
      <c r="AZN43" s="1"/>
      <c r="AZO43" s="1"/>
      <c r="AZP43" s="1"/>
      <c r="AZQ43" s="1"/>
      <c r="AZR43" s="1"/>
      <c r="AZS43" s="1"/>
      <c r="AZT43" s="1"/>
      <c r="AZU43" s="1"/>
      <c r="AZV43" s="1"/>
      <c r="AZW43" s="1"/>
      <c r="AZX43" s="1"/>
      <c r="AZY43" s="1"/>
      <c r="AZZ43" s="1"/>
      <c r="BAA43" s="1"/>
      <c r="BAB43" s="1"/>
      <c r="BAC43" s="1"/>
      <c r="BAD43" s="1"/>
      <c r="BAE43" s="1"/>
      <c r="BAF43" s="1"/>
      <c r="BAG43" s="1"/>
      <c r="BAH43" s="1"/>
      <c r="BAI43" s="1"/>
      <c r="BAJ43" s="1"/>
      <c r="BAK43" s="1"/>
      <c r="BAL43" s="1"/>
      <c r="BAM43" s="1"/>
      <c r="BAN43" s="1"/>
      <c r="BAO43" s="1"/>
      <c r="BAP43" s="1"/>
      <c r="BAQ43" s="1"/>
      <c r="BAR43" s="1"/>
      <c r="BAS43" s="1"/>
      <c r="BAT43" s="1"/>
      <c r="BAU43" s="1"/>
      <c r="BAV43" s="1"/>
      <c r="BAW43" s="1"/>
      <c r="BAX43" s="1"/>
      <c r="BAY43" s="1"/>
      <c r="BAZ43" s="1"/>
      <c r="BBA43" s="1"/>
      <c r="BBB43" s="1"/>
      <c r="BBC43" s="1"/>
      <c r="BBD43" s="1"/>
      <c r="BBE43" s="1"/>
      <c r="BBF43" s="1"/>
      <c r="BBG43" s="1"/>
      <c r="BBH43" s="1"/>
      <c r="BBI43" s="1"/>
      <c r="BBJ43" s="1"/>
      <c r="BBK43" s="1"/>
      <c r="BBL43" s="1"/>
      <c r="BBM43" s="1"/>
      <c r="BBN43" s="1"/>
      <c r="BBO43" s="1"/>
      <c r="BBP43" s="1"/>
      <c r="BBQ43" s="1"/>
      <c r="BBR43" s="1"/>
      <c r="BBS43" s="1"/>
      <c r="BBT43" s="1"/>
      <c r="BBU43" s="1"/>
      <c r="BBV43" s="1"/>
      <c r="BBW43" s="1"/>
      <c r="BBX43" s="1"/>
      <c r="BBY43" s="1"/>
      <c r="BBZ43" s="1"/>
      <c r="BCA43" s="1"/>
      <c r="BCB43" s="1"/>
      <c r="BCC43" s="1"/>
      <c r="BCD43" s="1"/>
      <c r="BCE43" s="1"/>
      <c r="BCF43" s="1"/>
      <c r="BCG43" s="1"/>
      <c r="BCH43" s="1"/>
      <c r="BCI43" s="1"/>
      <c r="BCJ43" s="1"/>
      <c r="BCK43" s="1"/>
      <c r="BCL43" s="1"/>
      <c r="BCM43" s="1"/>
      <c r="BCN43" s="1"/>
      <c r="BCO43" s="1"/>
      <c r="BCP43" s="1"/>
      <c r="BCQ43" s="1"/>
      <c r="BCR43" s="1"/>
      <c r="BCS43" s="1"/>
      <c r="BCT43" s="1"/>
      <c r="BCU43" s="1"/>
      <c r="BCV43" s="1"/>
      <c r="BCW43" s="1"/>
      <c r="BCX43" s="1"/>
      <c r="BCY43" s="1"/>
      <c r="BCZ43" s="1"/>
      <c r="BDA43" s="1"/>
      <c r="BDB43" s="1"/>
      <c r="BDC43" s="1"/>
      <c r="BDD43" s="1"/>
      <c r="BDE43" s="1"/>
      <c r="BDF43" s="1"/>
      <c r="BDG43" s="1"/>
      <c r="BDH43" s="1"/>
      <c r="BDI43" s="1"/>
      <c r="BDJ43" s="1"/>
      <c r="BDK43" s="1"/>
      <c r="BDL43" s="1"/>
      <c r="BDM43" s="1"/>
      <c r="BDN43" s="1"/>
      <c r="BDO43" s="1"/>
      <c r="BDP43" s="1"/>
      <c r="BDQ43" s="1"/>
      <c r="BDR43" s="1"/>
      <c r="BDS43" s="1"/>
      <c r="BDT43" s="1"/>
      <c r="BDU43" s="1"/>
      <c r="BDV43" s="1"/>
      <c r="BDW43" s="1"/>
      <c r="BDX43" s="1"/>
      <c r="BDY43" s="1"/>
      <c r="BDZ43" s="1"/>
      <c r="BEA43" s="1"/>
      <c r="BEB43" s="1"/>
      <c r="BEC43" s="1"/>
      <c r="BED43" s="1"/>
      <c r="BEE43" s="1"/>
      <c r="BEF43" s="1"/>
      <c r="BEG43" s="1"/>
      <c r="BEH43" s="1"/>
      <c r="BEI43" s="1"/>
      <c r="BEJ43" s="1"/>
      <c r="BEK43" s="1"/>
      <c r="BEL43" s="1"/>
      <c r="BEM43" s="1"/>
      <c r="BEN43" s="1"/>
      <c r="BEO43" s="1"/>
      <c r="BEP43" s="1"/>
      <c r="BEQ43" s="1"/>
      <c r="BER43" s="1"/>
      <c r="BES43" s="1"/>
      <c r="BET43" s="1"/>
      <c r="BEU43" s="1"/>
      <c r="BEV43" s="1"/>
      <c r="BEW43" s="1"/>
      <c r="BEX43" s="1"/>
      <c r="BEY43" s="1"/>
      <c r="BEZ43" s="1"/>
      <c r="BFA43" s="1"/>
      <c r="BFB43" s="1"/>
      <c r="BFC43" s="1"/>
      <c r="BFD43" s="1"/>
      <c r="BFE43" s="1"/>
      <c r="BFF43" s="1"/>
      <c r="BFG43" s="1"/>
      <c r="BFH43" s="1"/>
      <c r="BFI43" s="1"/>
      <c r="BFJ43" s="1"/>
      <c r="BFK43" s="1"/>
      <c r="BFL43" s="1"/>
      <c r="BFM43" s="1"/>
      <c r="BFN43" s="1"/>
      <c r="BFO43" s="1"/>
      <c r="BFP43" s="1"/>
      <c r="BFQ43" s="1"/>
      <c r="BFR43" s="1"/>
      <c r="BFS43" s="1"/>
      <c r="BFT43" s="1"/>
      <c r="BFU43" s="1"/>
      <c r="BFV43" s="1"/>
      <c r="BFW43" s="1"/>
      <c r="BFX43" s="1"/>
      <c r="BFY43" s="1"/>
      <c r="BFZ43" s="1"/>
      <c r="BGA43" s="1"/>
      <c r="BGB43" s="1"/>
      <c r="BGC43" s="1"/>
      <c r="BGD43" s="1"/>
      <c r="BGE43" s="1"/>
      <c r="BGF43" s="1"/>
      <c r="BGG43" s="1"/>
      <c r="BGH43" s="1"/>
      <c r="BGI43" s="1"/>
      <c r="BGJ43" s="1"/>
      <c r="BGK43" s="1"/>
      <c r="BGL43" s="1"/>
      <c r="BGM43" s="1"/>
      <c r="BGN43" s="1"/>
      <c r="BGO43" s="1"/>
      <c r="BGP43" s="1"/>
      <c r="BGQ43" s="1"/>
      <c r="BGR43" s="1"/>
      <c r="BGS43" s="1"/>
      <c r="BGT43" s="1"/>
      <c r="BGU43" s="1"/>
      <c r="BGV43" s="1"/>
      <c r="BGW43" s="1"/>
      <c r="BGX43" s="1"/>
      <c r="BGY43" s="1"/>
      <c r="BGZ43" s="1"/>
      <c r="BHA43" s="1"/>
      <c r="BHB43" s="1"/>
      <c r="BHC43" s="1"/>
      <c r="BHD43" s="1"/>
      <c r="BHE43" s="1"/>
      <c r="BHF43" s="1"/>
      <c r="BHG43" s="1"/>
      <c r="BHH43" s="1"/>
      <c r="BHI43" s="1"/>
      <c r="BHJ43" s="1"/>
      <c r="BHK43" s="1"/>
      <c r="BHL43" s="1"/>
      <c r="BHM43" s="1"/>
      <c r="BHN43" s="1"/>
      <c r="BHO43" s="1"/>
      <c r="BHP43" s="1"/>
      <c r="BHQ43" s="1"/>
      <c r="BHR43" s="1"/>
      <c r="BHS43" s="1"/>
      <c r="BHT43" s="1"/>
      <c r="BHU43" s="1"/>
      <c r="BHV43" s="1"/>
      <c r="BHW43" s="1"/>
      <c r="BHX43" s="1"/>
      <c r="BHY43" s="1"/>
      <c r="BHZ43" s="1"/>
      <c r="BIA43" s="1"/>
      <c r="BIB43" s="1"/>
      <c r="BIC43" s="1"/>
      <c r="BID43" s="1"/>
      <c r="BIE43" s="1"/>
      <c r="BIF43" s="1"/>
      <c r="BIG43" s="1"/>
      <c r="BIH43" s="1"/>
      <c r="BII43" s="1"/>
      <c r="BIJ43" s="1"/>
      <c r="BIK43" s="1"/>
      <c r="BIL43" s="1"/>
      <c r="BIM43" s="1"/>
      <c r="BIN43" s="1"/>
      <c r="BIO43" s="1"/>
      <c r="BIP43" s="1"/>
      <c r="BIQ43" s="1"/>
      <c r="BIR43" s="1"/>
      <c r="BIS43" s="1"/>
      <c r="BIT43" s="1"/>
      <c r="BIU43" s="1"/>
      <c r="BIV43" s="1"/>
      <c r="BIW43" s="1"/>
      <c r="BIX43" s="1"/>
      <c r="BIY43" s="1"/>
      <c r="BIZ43" s="1"/>
      <c r="BJA43" s="1"/>
      <c r="BJB43" s="1"/>
      <c r="BJC43" s="1"/>
      <c r="BJD43" s="1"/>
      <c r="BJE43" s="1"/>
      <c r="BJF43" s="1"/>
      <c r="BJG43" s="1"/>
      <c r="BJH43" s="1"/>
      <c r="BJI43" s="1"/>
      <c r="BJJ43" s="1"/>
      <c r="BJK43" s="1"/>
      <c r="BJL43" s="1"/>
      <c r="BJM43" s="1"/>
      <c r="BJN43" s="1"/>
      <c r="BJO43" s="1"/>
      <c r="BJP43" s="1"/>
      <c r="BJQ43" s="1"/>
      <c r="BJR43" s="1"/>
      <c r="BJS43" s="1"/>
      <c r="BJT43" s="1"/>
      <c r="BJU43" s="1"/>
      <c r="BJV43" s="1"/>
      <c r="BJW43" s="1"/>
      <c r="BJX43" s="1"/>
      <c r="BJY43" s="1"/>
      <c r="BJZ43" s="1"/>
      <c r="BKA43" s="1"/>
      <c r="BKB43" s="1"/>
      <c r="BKC43" s="1"/>
      <c r="BKD43" s="1"/>
      <c r="BKE43" s="1"/>
      <c r="BKF43" s="1"/>
      <c r="BKG43" s="1"/>
      <c r="BKH43" s="1"/>
      <c r="BKI43" s="1"/>
      <c r="BKJ43" s="1"/>
      <c r="BKK43" s="1"/>
      <c r="BKL43" s="1"/>
      <c r="BKM43" s="1"/>
      <c r="BKN43" s="1"/>
      <c r="BKO43" s="1"/>
      <c r="BKP43" s="1"/>
      <c r="BKQ43" s="1"/>
      <c r="BKR43" s="1"/>
      <c r="BKS43" s="1"/>
      <c r="BKT43" s="1"/>
      <c r="BKU43" s="1"/>
      <c r="BKV43" s="1"/>
      <c r="BKW43" s="1"/>
      <c r="BKX43" s="1"/>
      <c r="BKY43" s="1"/>
      <c r="BKZ43" s="1"/>
      <c r="BLA43" s="1"/>
      <c r="BLB43" s="1"/>
      <c r="BLC43" s="1"/>
      <c r="BLD43" s="1"/>
      <c r="BLE43" s="1"/>
      <c r="BLF43" s="1"/>
      <c r="BLG43" s="1"/>
      <c r="BLH43" s="1"/>
      <c r="BLI43" s="1"/>
      <c r="BLJ43" s="1"/>
      <c r="BLK43" s="1"/>
      <c r="BLL43" s="1"/>
      <c r="BLM43" s="1"/>
      <c r="BLN43" s="1"/>
      <c r="BLO43" s="1"/>
      <c r="BLP43" s="1"/>
      <c r="BLQ43" s="1"/>
      <c r="BLR43" s="1"/>
      <c r="BLS43" s="1"/>
      <c r="BLT43" s="1"/>
      <c r="BLU43" s="1"/>
      <c r="BLV43" s="1"/>
      <c r="BLW43" s="1"/>
      <c r="BLX43" s="1"/>
      <c r="BLY43" s="1"/>
      <c r="BLZ43" s="1"/>
      <c r="BMA43" s="1"/>
      <c r="BMB43" s="1"/>
      <c r="BMC43" s="1"/>
      <c r="BMD43" s="1"/>
      <c r="BME43" s="1"/>
      <c r="BMF43" s="1"/>
      <c r="BMG43" s="1"/>
      <c r="BMH43" s="1"/>
      <c r="BMI43" s="1"/>
      <c r="BMJ43" s="1"/>
      <c r="BMK43" s="1"/>
      <c r="BML43" s="1"/>
      <c r="BMM43" s="1"/>
      <c r="BMN43" s="1"/>
      <c r="BMO43" s="1"/>
      <c r="BMP43" s="1"/>
      <c r="BMQ43" s="1"/>
      <c r="BMR43" s="1"/>
      <c r="BMS43" s="1"/>
      <c r="BMT43" s="1"/>
      <c r="BMU43" s="1"/>
      <c r="BMV43" s="1"/>
      <c r="BMW43" s="1"/>
      <c r="BMX43" s="1"/>
      <c r="BMY43" s="1"/>
      <c r="BMZ43" s="1"/>
      <c r="BNA43" s="1"/>
      <c r="BNB43" s="1"/>
      <c r="BNC43" s="1"/>
      <c r="BND43" s="1"/>
      <c r="BNE43" s="1"/>
      <c r="BNF43" s="1"/>
      <c r="BNG43" s="1"/>
      <c r="BNH43" s="1"/>
      <c r="BNI43" s="1"/>
      <c r="BNJ43" s="1"/>
      <c r="BNK43" s="1"/>
      <c r="BNL43" s="1"/>
      <c r="BNM43" s="1"/>
      <c r="BNN43" s="1"/>
      <c r="BNO43" s="1"/>
      <c r="BNP43" s="1"/>
      <c r="BNQ43" s="1"/>
      <c r="BNR43" s="1"/>
      <c r="BNS43" s="1"/>
      <c r="BNT43" s="1"/>
      <c r="BNU43" s="1"/>
      <c r="BNV43" s="1"/>
      <c r="BNW43" s="1"/>
      <c r="BNX43" s="1"/>
      <c r="BNY43" s="1"/>
      <c r="BNZ43" s="1"/>
      <c r="BOA43" s="1"/>
      <c r="BOB43" s="1"/>
      <c r="BOC43" s="1"/>
      <c r="BOD43" s="1"/>
      <c r="BOE43" s="1"/>
      <c r="BOF43" s="1"/>
      <c r="BOG43" s="1"/>
      <c r="BOH43" s="1"/>
      <c r="BOI43" s="1"/>
      <c r="BOJ43" s="1"/>
      <c r="BOK43" s="1"/>
      <c r="BOL43" s="1"/>
      <c r="BOM43" s="1"/>
      <c r="BON43" s="1"/>
      <c r="BOO43" s="1"/>
      <c r="BOP43" s="1"/>
      <c r="BOQ43" s="1"/>
      <c r="BOR43" s="1"/>
      <c r="BOS43" s="1"/>
      <c r="BOT43" s="1"/>
      <c r="BOU43" s="1"/>
      <c r="BOV43" s="1"/>
      <c r="BOW43" s="1"/>
      <c r="BOX43" s="1"/>
      <c r="BOY43" s="1"/>
      <c r="BOZ43" s="1"/>
      <c r="BPA43" s="1"/>
      <c r="BPB43" s="1"/>
      <c r="BPC43" s="1"/>
      <c r="BPD43" s="1"/>
      <c r="BPE43" s="1"/>
      <c r="BPF43" s="1"/>
      <c r="BPG43" s="1"/>
      <c r="BPH43" s="1"/>
      <c r="BPI43" s="1"/>
      <c r="BPJ43" s="1"/>
      <c r="BPK43" s="1"/>
      <c r="BPL43" s="1"/>
      <c r="BPM43" s="1"/>
      <c r="BPN43" s="1"/>
      <c r="BPO43" s="1"/>
      <c r="BPP43" s="1"/>
      <c r="BPQ43" s="1"/>
      <c r="BPR43" s="1"/>
      <c r="BPS43" s="1"/>
      <c r="BPT43" s="1"/>
      <c r="BPU43" s="1"/>
      <c r="BPV43" s="1"/>
      <c r="BPW43" s="1"/>
      <c r="BPX43" s="1"/>
      <c r="BPY43" s="1"/>
      <c r="BPZ43" s="1"/>
      <c r="BQA43" s="1"/>
      <c r="BQB43" s="1"/>
      <c r="BQC43" s="1"/>
      <c r="BQD43" s="1"/>
      <c r="BQE43" s="1"/>
      <c r="BQF43" s="1"/>
      <c r="BQG43" s="1"/>
      <c r="BQH43" s="1"/>
      <c r="BQI43" s="1"/>
      <c r="BQJ43" s="1"/>
      <c r="BQK43" s="1"/>
      <c r="BQL43" s="1"/>
      <c r="BQM43" s="1"/>
      <c r="BQN43" s="1"/>
      <c r="BQO43" s="1"/>
      <c r="BQP43" s="1"/>
      <c r="BQQ43" s="1"/>
      <c r="BQR43" s="1"/>
      <c r="BQS43" s="1"/>
      <c r="BQT43" s="1"/>
      <c r="BQU43" s="1"/>
      <c r="BQV43" s="1"/>
      <c r="BQW43" s="1"/>
      <c r="BQX43" s="1"/>
      <c r="BQY43" s="1"/>
      <c r="BQZ43" s="1"/>
      <c r="BRA43" s="1"/>
      <c r="BRB43" s="1"/>
      <c r="BRC43" s="1"/>
      <c r="BRD43" s="1"/>
      <c r="BRE43" s="1"/>
      <c r="BRF43" s="1"/>
      <c r="BRG43" s="1"/>
      <c r="BRH43" s="1"/>
      <c r="BRI43" s="1"/>
      <c r="BRJ43" s="1"/>
      <c r="BRK43" s="1"/>
      <c r="BRL43" s="1"/>
      <c r="BRM43" s="1"/>
      <c r="BRN43" s="1"/>
      <c r="BRO43" s="1"/>
      <c r="BRP43" s="1"/>
      <c r="BRQ43" s="1"/>
      <c r="BRR43" s="1"/>
      <c r="BRS43" s="1"/>
      <c r="BRT43" s="1"/>
      <c r="BRU43" s="1"/>
      <c r="BRV43" s="1"/>
      <c r="BRW43" s="1"/>
      <c r="BRX43" s="1"/>
      <c r="BRY43" s="1"/>
      <c r="BRZ43" s="1"/>
      <c r="BSA43" s="1"/>
      <c r="BSB43" s="1"/>
      <c r="BSC43" s="1"/>
      <c r="BSD43" s="1"/>
      <c r="BSE43" s="1"/>
      <c r="BSF43" s="1"/>
      <c r="BSG43" s="1"/>
      <c r="BSH43" s="1"/>
      <c r="BSI43" s="1"/>
      <c r="BSJ43" s="1"/>
      <c r="BSK43" s="1"/>
      <c r="BSL43" s="1"/>
      <c r="BSM43" s="1"/>
      <c r="BSN43" s="1"/>
      <c r="BSO43" s="1"/>
      <c r="BSP43" s="1"/>
      <c r="BSQ43" s="1"/>
      <c r="BSR43" s="1"/>
      <c r="BSS43" s="1"/>
      <c r="BST43" s="1"/>
      <c r="BSU43" s="1"/>
      <c r="BSV43" s="1"/>
      <c r="BSW43" s="1"/>
      <c r="BSX43" s="1"/>
      <c r="BSY43" s="1"/>
      <c r="BSZ43" s="1"/>
      <c r="BTA43" s="1"/>
      <c r="BTB43" s="1"/>
      <c r="BTC43" s="1"/>
      <c r="BTD43" s="1"/>
      <c r="BTE43" s="1"/>
      <c r="BTF43" s="1"/>
      <c r="BTG43" s="1"/>
      <c r="BTH43" s="1"/>
      <c r="BTI43" s="1"/>
      <c r="BTJ43" s="1"/>
      <c r="BTK43" s="1"/>
      <c r="BTL43" s="1"/>
      <c r="BTM43" s="1"/>
      <c r="BTN43" s="1"/>
      <c r="BTO43" s="1"/>
      <c r="BTP43" s="1"/>
      <c r="BTQ43" s="1"/>
      <c r="BTR43" s="1"/>
      <c r="BTS43" s="1"/>
      <c r="BTT43" s="1"/>
      <c r="BTU43" s="1"/>
      <c r="BTV43" s="1"/>
      <c r="BTW43" s="1"/>
      <c r="BTX43" s="1"/>
      <c r="BTY43" s="1"/>
      <c r="BTZ43" s="1"/>
      <c r="BUA43" s="1"/>
      <c r="BUB43" s="1"/>
      <c r="BUC43" s="1"/>
      <c r="BUD43" s="1"/>
      <c r="BUE43" s="1"/>
      <c r="BUF43" s="1"/>
      <c r="BUG43" s="1"/>
      <c r="BUH43" s="1"/>
      <c r="BUI43" s="1"/>
      <c r="BUJ43" s="1"/>
      <c r="BUK43" s="1"/>
      <c r="BUL43" s="1"/>
      <c r="BUM43" s="1"/>
      <c r="BUN43" s="1"/>
      <c r="BUO43" s="1"/>
      <c r="BUP43" s="1"/>
      <c r="BUQ43" s="1"/>
      <c r="BUR43" s="1"/>
      <c r="BUS43" s="1"/>
      <c r="BUT43" s="1"/>
      <c r="BUU43" s="1"/>
      <c r="BUV43" s="1"/>
      <c r="BUW43" s="1"/>
      <c r="BUX43" s="1"/>
      <c r="BUY43" s="1"/>
      <c r="BUZ43" s="1"/>
      <c r="BVA43" s="1"/>
      <c r="BVB43" s="1"/>
      <c r="BVC43" s="1"/>
      <c r="BVD43" s="1"/>
      <c r="BVE43" s="1"/>
      <c r="BVF43" s="1"/>
      <c r="BVG43" s="1"/>
      <c r="BVH43" s="1"/>
      <c r="BVI43" s="1"/>
      <c r="BVJ43" s="1"/>
      <c r="BVK43" s="1"/>
      <c r="BVL43" s="1"/>
      <c r="BVM43" s="1"/>
      <c r="BVN43" s="1"/>
      <c r="BVO43" s="1"/>
      <c r="BVP43" s="1"/>
      <c r="BVQ43" s="1"/>
      <c r="BVR43" s="1"/>
      <c r="BVS43" s="1"/>
      <c r="BVT43" s="1"/>
      <c r="BVU43" s="1"/>
      <c r="BVV43" s="1"/>
      <c r="BVW43" s="1"/>
      <c r="BVX43" s="1"/>
      <c r="BVY43" s="1"/>
      <c r="BVZ43" s="1"/>
      <c r="BWA43" s="1"/>
      <c r="BWB43" s="1"/>
      <c r="BWC43" s="1"/>
      <c r="BWD43" s="1"/>
      <c r="BWE43" s="1"/>
      <c r="BWF43" s="1"/>
      <c r="BWG43" s="1"/>
      <c r="BWH43" s="1"/>
      <c r="BWI43" s="1"/>
      <c r="BWJ43" s="1"/>
      <c r="BWK43" s="1"/>
      <c r="BWL43" s="1"/>
      <c r="BWM43" s="1"/>
      <c r="BWN43" s="1"/>
      <c r="BWO43" s="1"/>
      <c r="BWP43" s="1"/>
      <c r="BWQ43" s="1"/>
      <c r="BWR43" s="1"/>
      <c r="BWS43" s="1"/>
      <c r="BWT43" s="1"/>
      <c r="BWU43" s="1"/>
      <c r="BWV43" s="1"/>
      <c r="BWW43" s="1"/>
      <c r="BWX43" s="1"/>
      <c r="BWY43" s="1"/>
      <c r="BWZ43" s="1"/>
      <c r="BXA43" s="1"/>
      <c r="BXB43" s="1"/>
      <c r="BXC43" s="1"/>
      <c r="BXD43" s="1"/>
      <c r="BXE43" s="1"/>
      <c r="BXF43" s="1"/>
      <c r="BXG43" s="1"/>
      <c r="BXH43" s="1"/>
      <c r="BXI43" s="1"/>
      <c r="BXJ43" s="1"/>
      <c r="BXK43" s="1"/>
      <c r="BXL43" s="1"/>
      <c r="BXM43" s="1"/>
      <c r="BXN43" s="1"/>
      <c r="BXO43" s="1"/>
      <c r="BXP43" s="1"/>
      <c r="BXQ43" s="1"/>
      <c r="BXR43" s="1"/>
      <c r="BXS43" s="1"/>
      <c r="BXT43" s="1"/>
      <c r="BXU43" s="1"/>
      <c r="BXV43" s="1"/>
      <c r="BXW43" s="1"/>
      <c r="BXX43" s="1"/>
      <c r="BXY43" s="1"/>
      <c r="BXZ43" s="1"/>
      <c r="BYA43" s="1"/>
      <c r="BYB43" s="1"/>
      <c r="BYC43" s="1"/>
      <c r="BYD43" s="1"/>
      <c r="BYE43" s="1"/>
      <c r="BYF43" s="1"/>
      <c r="BYG43" s="1"/>
      <c r="BYH43" s="1"/>
      <c r="BYI43" s="1"/>
      <c r="BYJ43" s="1"/>
      <c r="BYK43" s="1"/>
      <c r="BYL43" s="1"/>
      <c r="BYM43" s="1"/>
      <c r="BYN43" s="1"/>
      <c r="BYO43" s="1"/>
      <c r="BYP43" s="1"/>
      <c r="BYQ43" s="1"/>
      <c r="BYR43" s="1"/>
      <c r="BYS43" s="1"/>
      <c r="BYT43" s="1"/>
      <c r="BYU43" s="1"/>
      <c r="BYV43" s="1"/>
      <c r="BYW43" s="1"/>
      <c r="BYX43" s="1"/>
      <c r="BYY43" s="1"/>
      <c r="BYZ43" s="1"/>
      <c r="BZA43" s="1"/>
      <c r="BZB43" s="1"/>
      <c r="BZC43" s="1"/>
      <c r="BZD43" s="1"/>
      <c r="BZE43" s="1"/>
      <c r="BZF43" s="1"/>
      <c r="BZG43" s="1"/>
      <c r="BZH43" s="1"/>
      <c r="BZI43" s="1"/>
      <c r="BZJ43" s="1"/>
      <c r="BZK43" s="1"/>
      <c r="BZL43" s="1"/>
      <c r="BZM43" s="1"/>
      <c r="BZN43" s="1"/>
      <c r="BZO43" s="1"/>
      <c r="BZP43" s="1"/>
      <c r="BZQ43" s="1"/>
      <c r="BZR43" s="1"/>
      <c r="BZS43" s="1"/>
      <c r="BZT43" s="1"/>
      <c r="BZU43" s="1"/>
      <c r="BZV43" s="1"/>
      <c r="BZW43" s="1"/>
      <c r="BZX43" s="1"/>
      <c r="BZY43" s="1"/>
      <c r="BZZ43" s="1"/>
      <c r="CAA43" s="1"/>
      <c r="CAB43" s="1"/>
      <c r="CAC43" s="1"/>
      <c r="CAD43" s="1"/>
      <c r="CAE43" s="1"/>
      <c r="CAF43" s="1"/>
      <c r="CAG43" s="1"/>
      <c r="CAH43" s="1"/>
      <c r="CAI43" s="1"/>
      <c r="CAJ43" s="1"/>
      <c r="CAK43" s="1"/>
      <c r="CAL43" s="1"/>
      <c r="CAM43" s="1"/>
      <c r="CAN43" s="1"/>
      <c r="CAO43" s="1"/>
      <c r="CAP43" s="1"/>
      <c r="CAQ43" s="1"/>
      <c r="CAR43" s="1"/>
      <c r="CAS43" s="1"/>
      <c r="CAT43" s="1"/>
      <c r="CAU43" s="1"/>
      <c r="CAV43" s="1"/>
      <c r="CAW43" s="1"/>
      <c r="CAX43" s="1"/>
      <c r="CAY43" s="1"/>
      <c r="CAZ43" s="1"/>
      <c r="CBA43" s="1"/>
      <c r="CBB43" s="1"/>
      <c r="CBC43" s="1"/>
      <c r="CBD43" s="1"/>
      <c r="CBE43" s="1"/>
      <c r="CBF43" s="1"/>
      <c r="CBG43" s="1"/>
      <c r="CBH43" s="1"/>
      <c r="CBI43" s="1"/>
      <c r="CBJ43" s="1"/>
      <c r="CBK43" s="1"/>
      <c r="CBL43" s="1"/>
      <c r="CBM43" s="1"/>
      <c r="CBN43" s="1"/>
      <c r="CBO43" s="1"/>
      <c r="CBP43" s="1"/>
      <c r="CBQ43" s="1"/>
      <c r="CBR43" s="1"/>
      <c r="CBS43" s="1"/>
      <c r="CBT43" s="1"/>
      <c r="CBU43" s="1"/>
      <c r="CBV43" s="1"/>
      <c r="CBW43" s="1"/>
      <c r="CBX43" s="1"/>
      <c r="CBY43" s="1"/>
      <c r="CBZ43" s="1"/>
      <c r="CCA43" s="1"/>
      <c r="CCB43" s="1"/>
      <c r="CCC43" s="1"/>
      <c r="CCD43" s="1"/>
      <c r="CCE43" s="1"/>
      <c r="CCF43" s="1"/>
      <c r="CCG43" s="1"/>
      <c r="CCH43" s="1"/>
      <c r="CCI43" s="1"/>
      <c r="CCJ43" s="1"/>
      <c r="CCK43" s="1"/>
      <c r="CCL43" s="1"/>
      <c r="CCM43" s="1"/>
      <c r="CCN43" s="1"/>
      <c r="CCO43" s="1"/>
      <c r="CCP43" s="1"/>
      <c r="CCQ43" s="1"/>
      <c r="CCR43" s="1"/>
      <c r="CCS43" s="1"/>
      <c r="CCT43" s="1"/>
      <c r="CCU43" s="1"/>
      <c r="CCV43" s="1"/>
      <c r="CCW43" s="1"/>
      <c r="CCX43" s="1"/>
      <c r="CCY43" s="1"/>
      <c r="CCZ43" s="1"/>
      <c r="CDA43" s="1"/>
      <c r="CDB43" s="1"/>
      <c r="CDC43" s="1"/>
      <c r="CDD43" s="1"/>
      <c r="CDE43" s="1"/>
      <c r="CDF43" s="1"/>
      <c r="CDG43" s="1"/>
      <c r="CDH43" s="1"/>
      <c r="CDI43" s="1"/>
      <c r="CDJ43" s="1"/>
      <c r="CDK43" s="1"/>
      <c r="CDL43" s="1"/>
      <c r="CDM43" s="1"/>
      <c r="CDN43" s="1"/>
      <c r="CDO43" s="1"/>
      <c r="CDP43" s="1"/>
      <c r="CDQ43" s="1"/>
      <c r="CDR43" s="1"/>
      <c r="CDS43" s="1"/>
      <c r="CDT43" s="1"/>
      <c r="CDU43" s="1"/>
      <c r="CDV43" s="1"/>
      <c r="CDW43" s="1"/>
      <c r="CDX43" s="1"/>
      <c r="CDY43" s="1"/>
      <c r="CDZ43" s="1"/>
      <c r="CEA43" s="1"/>
      <c r="CEB43" s="1"/>
      <c r="CEC43" s="1"/>
      <c r="CED43" s="1"/>
      <c r="CEE43" s="1"/>
      <c r="CEF43" s="1"/>
      <c r="CEG43" s="1"/>
      <c r="CEH43" s="1"/>
      <c r="CEI43" s="1"/>
      <c r="CEJ43" s="1"/>
      <c r="CEK43" s="1"/>
      <c r="CEL43" s="1"/>
      <c r="CEM43" s="1"/>
      <c r="CEN43" s="1"/>
      <c r="CEO43" s="1"/>
      <c r="CEP43" s="1"/>
      <c r="CEQ43" s="1"/>
      <c r="CER43" s="1"/>
      <c r="CES43" s="1"/>
      <c r="CET43" s="1"/>
      <c r="CEU43" s="1"/>
      <c r="CEV43" s="1"/>
      <c r="CEW43" s="1"/>
      <c r="CEX43" s="1"/>
      <c r="CEY43" s="1"/>
      <c r="CEZ43" s="1"/>
      <c r="CFA43" s="1"/>
      <c r="CFB43" s="1"/>
      <c r="CFC43" s="1"/>
      <c r="CFD43" s="1"/>
      <c r="CFE43" s="1"/>
      <c r="CFF43" s="1"/>
      <c r="CFG43" s="1"/>
      <c r="CFH43" s="1"/>
      <c r="CFI43" s="1"/>
      <c r="CFJ43" s="1"/>
      <c r="CFK43" s="1"/>
      <c r="CFL43" s="1"/>
      <c r="CFM43" s="1"/>
      <c r="CFN43" s="1"/>
      <c r="CFO43" s="1"/>
      <c r="CFP43" s="1"/>
      <c r="CFQ43" s="1"/>
      <c r="CFR43" s="1"/>
      <c r="CFS43" s="1"/>
      <c r="CFT43" s="1"/>
      <c r="CFU43" s="1"/>
      <c r="CFV43" s="1"/>
      <c r="CFW43" s="1"/>
      <c r="CFX43" s="1"/>
      <c r="CFY43" s="1"/>
      <c r="CFZ43" s="1"/>
      <c r="CGA43" s="1"/>
      <c r="CGB43" s="1"/>
      <c r="CGC43" s="1"/>
      <c r="CGD43" s="1"/>
      <c r="CGE43" s="1"/>
      <c r="CGF43" s="1"/>
      <c r="CGG43" s="1"/>
      <c r="CGH43" s="1"/>
      <c r="CGI43" s="1"/>
      <c r="CGJ43" s="1"/>
      <c r="CGK43" s="1"/>
      <c r="CGL43" s="1"/>
      <c r="CGM43" s="1"/>
      <c r="CGN43" s="1"/>
      <c r="CGO43" s="1"/>
      <c r="CGP43" s="1"/>
      <c r="CGQ43" s="1"/>
      <c r="CGR43" s="1"/>
      <c r="CGS43" s="1"/>
      <c r="CGT43" s="1"/>
      <c r="CGU43" s="1"/>
      <c r="CGV43" s="1"/>
      <c r="CGW43" s="1"/>
      <c r="CGX43" s="1"/>
      <c r="CGY43" s="1"/>
      <c r="CGZ43" s="1"/>
      <c r="CHA43" s="1"/>
      <c r="CHB43" s="1"/>
      <c r="CHC43" s="1"/>
      <c r="CHD43" s="1"/>
      <c r="CHE43" s="1"/>
      <c r="CHF43" s="1"/>
      <c r="CHG43" s="1"/>
      <c r="CHH43" s="1"/>
      <c r="CHI43" s="1"/>
      <c r="CHJ43" s="1"/>
      <c r="CHK43" s="1"/>
      <c r="CHL43" s="1"/>
      <c r="CHM43" s="1"/>
      <c r="CHN43" s="1"/>
      <c r="CHO43" s="1"/>
      <c r="CHP43" s="1"/>
      <c r="CHQ43" s="1"/>
      <c r="CHR43" s="1"/>
      <c r="CHS43" s="1"/>
      <c r="CHT43" s="1"/>
      <c r="CHU43" s="1"/>
      <c r="CHV43" s="1"/>
      <c r="CHW43" s="1"/>
      <c r="CHX43" s="1"/>
      <c r="CHY43" s="1"/>
      <c r="CHZ43" s="1"/>
      <c r="CIA43" s="1"/>
      <c r="CIB43" s="1"/>
      <c r="CIC43" s="1"/>
      <c r="CID43" s="1"/>
      <c r="CIE43" s="1"/>
      <c r="CIF43" s="1"/>
      <c r="CIG43" s="1"/>
      <c r="CIH43" s="1"/>
      <c r="CII43" s="1"/>
      <c r="CIJ43" s="1"/>
      <c r="CIK43" s="1"/>
      <c r="CIL43" s="1"/>
      <c r="CIM43" s="1"/>
      <c r="CIN43" s="1"/>
      <c r="CIO43" s="1"/>
      <c r="CIP43" s="1"/>
      <c r="CIQ43" s="1"/>
      <c r="CIR43" s="1"/>
      <c r="CIS43" s="1"/>
      <c r="CIT43" s="1"/>
      <c r="CIU43" s="1"/>
      <c r="CIV43" s="1"/>
      <c r="CIW43" s="1"/>
      <c r="CIX43" s="1"/>
      <c r="CIY43" s="1"/>
      <c r="CIZ43" s="1"/>
      <c r="CJA43" s="1"/>
      <c r="CJB43" s="1"/>
      <c r="CJC43" s="1"/>
      <c r="CJD43" s="1"/>
      <c r="CJE43" s="1"/>
      <c r="CJF43" s="1"/>
      <c r="CJG43" s="1"/>
      <c r="CJH43" s="1"/>
      <c r="CJI43" s="1"/>
      <c r="CJJ43" s="1"/>
      <c r="CJK43" s="1"/>
      <c r="CJL43" s="1"/>
      <c r="CJM43" s="1"/>
      <c r="CJN43" s="1"/>
      <c r="CJO43" s="1"/>
      <c r="CJP43" s="1"/>
      <c r="CJQ43" s="1"/>
      <c r="CJR43" s="1"/>
      <c r="CJS43" s="1"/>
      <c r="CJT43" s="1"/>
      <c r="CJU43" s="1"/>
      <c r="CJV43" s="1"/>
      <c r="CJW43" s="1"/>
      <c r="CJX43" s="1"/>
      <c r="CJY43" s="1"/>
      <c r="CJZ43" s="1"/>
      <c r="CKA43" s="1"/>
      <c r="CKB43" s="1"/>
      <c r="CKC43" s="1"/>
      <c r="CKD43" s="1"/>
      <c r="CKE43" s="1"/>
      <c r="CKF43" s="1"/>
      <c r="CKG43" s="1"/>
      <c r="CKH43" s="1"/>
      <c r="CKI43" s="1"/>
      <c r="CKJ43" s="1"/>
      <c r="CKK43" s="1"/>
      <c r="CKL43" s="1"/>
      <c r="CKM43" s="1"/>
      <c r="CKN43" s="1"/>
      <c r="CKO43" s="1"/>
      <c r="CKP43" s="1"/>
      <c r="CKQ43" s="1"/>
      <c r="CKR43" s="1"/>
      <c r="CKS43" s="1"/>
      <c r="CKT43" s="1"/>
      <c r="CKU43" s="1"/>
      <c r="CKV43" s="1"/>
      <c r="CKW43" s="1"/>
      <c r="CKX43" s="1"/>
      <c r="CKY43" s="1"/>
      <c r="CKZ43" s="1"/>
      <c r="CLA43" s="1"/>
      <c r="CLB43" s="1"/>
      <c r="CLC43" s="1"/>
      <c r="CLD43" s="1"/>
      <c r="CLE43" s="1"/>
      <c r="CLF43" s="1"/>
      <c r="CLG43" s="1"/>
      <c r="CLH43" s="1"/>
      <c r="CLI43" s="1"/>
      <c r="CLJ43" s="1"/>
      <c r="CLK43" s="1"/>
      <c r="CLL43" s="1"/>
      <c r="CLM43" s="1"/>
      <c r="CLN43" s="1"/>
      <c r="CLO43" s="1"/>
      <c r="CLP43" s="1"/>
      <c r="CLQ43" s="1"/>
      <c r="CLR43" s="1"/>
      <c r="CLS43" s="1"/>
      <c r="CLT43" s="1"/>
      <c r="CLU43" s="1"/>
      <c r="CLV43" s="1"/>
      <c r="CLW43" s="1"/>
      <c r="CLX43" s="1"/>
      <c r="CLY43" s="1"/>
      <c r="CLZ43" s="1"/>
      <c r="CMA43" s="1"/>
      <c r="CMB43" s="1"/>
      <c r="CMC43" s="1"/>
      <c r="CMD43" s="1"/>
      <c r="CME43" s="1"/>
      <c r="CMF43" s="1"/>
      <c r="CMG43" s="1"/>
      <c r="CMH43" s="1"/>
      <c r="CMI43" s="1"/>
      <c r="CMJ43" s="1"/>
      <c r="CMK43" s="1"/>
      <c r="CML43" s="1"/>
      <c r="CMM43" s="1"/>
      <c r="CMN43" s="1"/>
      <c r="CMO43" s="1"/>
      <c r="CMP43" s="1"/>
      <c r="CMQ43" s="1"/>
      <c r="CMR43" s="1"/>
      <c r="CMS43" s="1"/>
      <c r="CMT43" s="1"/>
      <c r="CMU43" s="1"/>
      <c r="CMV43" s="1"/>
      <c r="CMW43" s="1"/>
      <c r="CMX43" s="1"/>
      <c r="CMY43" s="1"/>
      <c r="CMZ43" s="1"/>
      <c r="CNA43" s="1"/>
      <c r="CNB43" s="1"/>
      <c r="CNC43" s="1"/>
      <c r="CND43" s="1"/>
      <c r="CNE43" s="1"/>
      <c r="CNF43" s="1"/>
      <c r="CNG43" s="1"/>
      <c r="CNH43" s="1"/>
      <c r="CNI43" s="1"/>
      <c r="CNJ43" s="1"/>
      <c r="CNK43" s="1"/>
      <c r="CNL43" s="1"/>
      <c r="CNM43" s="1"/>
      <c r="CNN43" s="1"/>
      <c r="CNO43" s="1"/>
      <c r="CNP43" s="1"/>
      <c r="CNQ43" s="1"/>
      <c r="CNR43" s="1"/>
      <c r="CNS43" s="1"/>
      <c r="CNT43" s="1"/>
      <c r="CNU43" s="1"/>
      <c r="CNV43" s="1"/>
      <c r="CNW43" s="1"/>
      <c r="CNX43" s="1"/>
      <c r="CNY43" s="1"/>
      <c r="CNZ43" s="1"/>
      <c r="COA43" s="1"/>
      <c r="COB43" s="1"/>
      <c r="COC43" s="1"/>
      <c r="COD43" s="1"/>
      <c r="COE43" s="1"/>
      <c r="COF43" s="1"/>
      <c r="COG43" s="1"/>
      <c r="COH43" s="1"/>
      <c r="COI43" s="1"/>
      <c r="COJ43" s="1"/>
      <c r="COK43" s="1"/>
      <c r="COL43" s="1"/>
      <c r="COM43" s="1"/>
      <c r="CON43" s="1"/>
      <c r="COO43" s="1"/>
      <c r="COP43" s="1"/>
      <c r="COQ43" s="1"/>
      <c r="COR43" s="1"/>
      <c r="COS43" s="1"/>
      <c r="COT43" s="1"/>
      <c r="COU43" s="1"/>
      <c r="COV43" s="1"/>
      <c r="COW43" s="1"/>
      <c r="COX43" s="1"/>
      <c r="COY43" s="1"/>
      <c r="COZ43" s="1"/>
      <c r="CPA43" s="1"/>
      <c r="CPB43" s="1"/>
      <c r="CPC43" s="1"/>
      <c r="CPD43" s="1"/>
      <c r="CPE43" s="1"/>
      <c r="CPF43" s="1"/>
      <c r="CPG43" s="1"/>
      <c r="CPH43" s="1"/>
      <c r="CPI43" s="1"/>
      <c r="CPJ43" s="1"/>
      <c r="CPK43" s="1"/>
      <c r="CPL43" s="1"/>
      <c r="CPM43" s="1"/>
      <c r="CPN43" s="1"/>
      <c r="CPO43" s="1"/>
      <c r="CPP43" s="1"/>
      <c r="CPQ43" s="1"/>
      <c r="CPR43" s="1"/>
      <c r="CPS43" s="1"/>
      <c r="CPT43" s="1"/>
      <c r="CPU43" s="1"/>
      <c r="CPV43" s="1"/>
      <c r="CPW43" s="1"/>
      <c r="CPX43" s="1"/>
      <c r="CPY43" s="1"/>
      <c r="CPZ43" s="1"/>
      <c r="CQA43" s="1"/>
      <c r="CQB43" s="1"/>
      <c r="CQC43" s="1"/>
      <c r="CQD43" s="1"/>
      <c r="CQE43" s="1"/>
      <c r="CQF43" s="1"/>
      <c r="CQG43" s="1"/>
      <c r="CQH43" s="1"/>
      <c r="CQI43" s="1"/>
      <c r="CQJ43" s="1"/>
      <c r="CQK43" s="1"/>
      <c r="CQL43" s="1"/>
      <c r="CQM43" s="1"/>
      <c r="CQN43" s="1"/>
      <c r="CQO43" s="1"/>
      <c r="CQP43" s="1"/>
      <c r="CQQ43" s="1"/>
      <c r="CQR43" s="1"/>
      <c r="CQS43" s="1"/>
      <c r="CQT43" s="1"/>
      <c r="CQU43" s="1"/>
      <c r="CQV43" s="1"/>
      <c r="CQW43" s="1"/>
      <c r="CQX43" s="1"/>
      <c r="CQY43" s="1"/>
      <c r="CQZ43" s="1"/>
      <c r="CRA43" s="1"/>
      <c r="CRB43" s="1"/>
      <c r="CRC43" s="1"/>
      <c r="CRD43" s="1"/>
      <c r="CRE43" s="1"/>
      <c r="CRF43" s="1"/>
      <c r="CRG43" s="1"/>
      <c r="CRH43" s="1"/>
      <c r="CRI43" s="1"/>
      <c r="CRJ43" s="1"/>
      <c r="CRK43" s="1"/>
      <c r="CRL43" s="1"/>
      <c r="CRM43" s="1"/>
      <c r="CRN43" s="1"/>
      <c r="CRO43" s="1"/>
      <c r="CRP43" s="1"/>
      <c r="CRQ43" s="1"/>
      <c r="CRR43" s="1"/>
      <c r="CRS43" s="1"/>
      <c r="CRT43" s="1"/>
      <c r="CRU43" s="1"/>
      <c r="CRV43" s="1"/>
      <c r="CRW43" s="1"/>
      <c r="CRX43" s="1"/>
      <c r="CRY43" s="1"/>
      <c r="CRZ43" s="1"/>
      <c r="CSA43" s="1"/>
      <c r="CSB43" s="1"/>
      <c r="CSC43" s="1"/>
      <c r="CSD43" s="1"/>
      <c r="CSE43" s="1"/>
      <c r="CSF43" s="1"/>
      <c r="CSG43" s="1"/>
      <c r="CSH43" s="1"/>
      <c r="CSI43" s="1"/>
      <c r="CSJ43" s="1"/>
      <c r="CSK43" s="1"/>
      <c r="CSL43" s="1"/>
      <c r="CSM43" s="1"/>
      <c r="CSN43" s="1"/>
      <c r="CSO43" s="1"/>
      <c r="CSP43" s="1"/>
      <c r="CSQ43" s="1"/>
      <c r="CSR43" s="1"/>
      <c r="CSS43" s="1"/>
      <c r="CST43" s="1"/>
      <c r="CSU43" s="1"/>
      <c r="CSV43" s="1"/>
      <c r="CSW43" s="1"/>
      <c r="CSX43" s="1"/>
      <c r="CSY43" s="1"/>
      <c r="CSZ43" s="1"/>
      <c r="CTA43" s="1"/>
      <c r="CTB43" s="1"/>
      <c r="CTC43" s="1"/>
      <c r="CTD43" s="1"/>
      <c r="CTE43" s="1"/>
      <c r="CTF43" s="1"/>
      <c r="CTG43" s="1"/>
      <c r="CTH43" s="1"/>
      <c r="CTI43" s="1"/>
      <c r="CTJ43" s="1"/>
      <c r="CTK43" s="1"/>
      <c r="CTL43" s="1"/>
      <c r="CTM43" s="1"/>
      <c r="CTN43" s="1"/>
      <c r="CTO43" s="1"/>
      <c r="CTP43" s="1"/>
      <c r="CTQ43" s="1"/>
      <c r="CTR43" s="1"/>
      <c r="CTS43" s="1"/>
      <c r="CTT43" s="1"/>
      <c r="CTU43" s="1"/>
      <c r="CTV43" s="1"/>
      <c r="CTW43" s="1"/>
      <c r="CTX43" s="1"/>
      <c r="CTY43" s="1"/>
      <c r="CTZ43" s="1"/>
      <c r="CUA43" s="1"/>
      <c r="CUB43" s="1"/>
      <c r="CUC43" s="1"/>
      <c r="CUD43" s="1"/>
      <c r="CUE43" s="1"/>
      <c r="CUF43" s="1"/>
      <c r="CUG43" s="1"/>
      <c r="CUH43" s="1"/>
      <c r="CUI43" s="1"/>
      <c r="CUJ43" s="1"/>
      <c r="CUK43" s="1"/>
      <c r="CUL43" s="1"/>
      <c r="CUM43" s="1"/>
      <c r="CUN43" s="1"/>
      <c r="CUO43" s="1"/>
      <c r="CUP43" s="1"/>
      <c r="CUQ43" s="1"/>
      <c r="CUR43" s="1"/>
      <c r="CUS43" s="1"/>
      <c r="CUT43" s="1"/>
      <c r="CUU43" s="1"/>
      <c r="CUV43" s="1"/>
      <c r="CUW43" s="1"/>
      <c r="CUX43" s="1"/>
      <c r="CUY43" s="1"/>
      <c r="CUZ43" s="1"/>
      <c r="CVA43" s="1"/>
      <c r="CVB43" s="1"/>
      <c r="CVC43" s="1"/>
      <c r="CVD43" s="1"/>
      <c r="CVE43" s="1"/>
      <c r="CVF43" s="1"/>
      <c r="CVG43" s="1"/>
      <c r="CVH43" s="1"/>
      <c r="CVI43" s="1"/>
      <c r="CVJ43" s="1"/>
      <c r="CVK43" s="1"/>
      <c r="CVL43" s="1"/>
      <c r="CVM43" s="1"/>
      <c r="CVN43" s="1"/>
      <c r="CVO43" s="1"/>
      <c r="CVP43" s="1"/>
      <c r="CVQ43" s="1"/>
      <c r="CVR43" s="1"/>
      <c r="CVS43" s="1"/>
      <c r="CVT43" s="1"/>
      <c r="CVU43" s="1"/>
      <c r="CVV43" s="1"/>
      <c r="CVW43" s="1"/>
      <c r="CVX43" s="1"/>
      <c r="CVY43" s="1"/>
      <c r="CVZ43" s="1"/>
      <c r="CWA43" s="1"/>
      <c r="CWB43" s="1"/>
      <c r="CWC43" s="1"/>
      <c r="CWD43" s="1"/>
      <c r="CWE43" s="1"/>
      <c r="CWF43" s="1"/>
      <c r="CWG43" s="1"/>
      <c r="CWH43" s="1"/>
      <c r="CWI43" s="1"/>
      <c r="CWJ43" s="1"/>
      <c r="CWK43" s="1"/>
      <c r="CWL43" s="1"/>
      <c r="CWM43" s="1"/>
      <c r="CWN43" s="1"/>
      <c r="CWO43" s="1"/>
      <c r="CWP43" s="1"/>
      <c r="CWQ43" s="1"/>
      <c r="CWR43" s="1"/>
      <c r="CWS43" s="1"/>
      <c r="CWT43" s="1"/>
      <c r="CWU43" s="1"/>
      <c r="CWV43" s="1"/>
      <c r="CWW43" s="1"/>
      <c r="CWX43" s="1"/>
      <c r="CWY43" s="1"/>
      <c r="CWZ43" s="1"/>
      <c r="CXA43" s="1"/>
      <c r="CXB43" s="1"/>
      <c r="CXC43" s="1"/>
      <c r="CXD43" s="1"/>
      <c r="CXE43" s="1"/>
      <c r="CXF43" s="1"/>
      <c r="CXG43" s="1"/>
      <c r="CXH43" s="1"/>
      <c r="CXI43" s="1"/>
      <c r="CXJ43" s="1"/>
      <c r="CXK43" s="1"/>
      <c r="CXL43" s="1"/>
      <c r="CXM43" s="1"/>
      <c r="CXN43" s="1"/>
      <c r="CXO43" s="1"/>
      <c r="CXP43" s="1"/>
      <c r="CXQ43" s="1"/>
      <c r="CXR43" s="1"/>
      <c r="CXS43" s="1"/>
      <c r="CXT43" s="1"/>
      <c r="CXU43" s="1"/>
      <c r="CXV43" s="1"/>
      <c r="CXW43" s="1"/>
      <c r="CXX43" s="1"/>
      <c r="CXY43" s="1"/>
      <c r="CXZ43" s="1"/>
      <c r="CYA43" s="1"/>
      <c r="CYB43" s="1"/>
      <c r="CYC43" s="1"/>
      <c r="CYD43" s="1"/>
      <c r="CYE43" s="1"/>
      <c r="CYF43" s="1"/>
      <c r="CYG43" s="1"/>
      <c r="CYH43" s="1"/>
      <c r="CYI43" s="1"/>
      <c r="CYJ43" s="1"/>
      <c r="CYK43" s="1"/>
      <c r="CYL43" s="1"/>
      <c r="CYM43" s="1"/>
      <c r="CYN43" s="1"/>
      <c r="CYO43" s="1"/>
      <c r="CYP43" s="1"/>
      <c r="CYQ43" s="1"/>
      <c r="CYR43" s="1"/>
      <c r="CYS43" s="1"/>
      <c r="CYT43" s="1"/>
      <c r="CYU43" s="1"/>
      <c r="CYV43" s="1"/>
      <c r="CYW43" s="1"/>
      <c r="CYX43" s="1"/>
      <c r="CYY43" s="1"/>
      <c r="CYZ43" s="1"/>
      <c r="CZA43" s="1"/>
      <c r="CZB43" s="1"/>
      <c r="CZC43" s="1"/>
      <c r="CZD43" s="1"/>
      <c r="CZE43" s="1"/>
      <c r="CZF43" s="1"/>
      <c r="CZG43" s="1"/>
      <c r="CZH43" s="1"/>
      <c r="CZI43" s="1"/>
      <c r="CZJ43" s="1"/>
      <c r="CZK43" s="1"/>
      <c r="CZL43" s="1"/>
      <c r="CZM43" s="1"/>
      <c r="CZN43" s="1"/>
      <c r="CZO43" s="1"/>
      <c r="CZP43" s="1"/>
      <c r="CZQ43" s="1"/>
      <c r="CZR43" s="1"/>
      <c r="CZS43" s="1"/>
      <c r="CZT43" s="1"/>
      <c r="CZU43" s="1"/>
      <c r="CZV43" s="1"/>
      <c r="CZW43" s="1"/>
      <c r="CZX43" s="1"/>
      <c r="CZY43" s="1"/>
      <c r="CZZ43" s="1"/>
      <c r="DAA43" s="1"/>
      <c r="DAB43" s="1"/>
      <c r="DAC43" s="1"/>
      <c r="DAD43" s="1"/>
      <c r="DAE43" s="1"/>
      <c r="DAF43" s="1"/>
      <c r="DAG43" s="1"/>
      <c r="DAH43" s="1"/>
      <c r="DAI43" s="1"/>
      <c r="DAJ43" s="1"/>
      <c r="DAK43" s="1"/>
      <c r="DAL43" s="1"/>
      <c r="DAM43" s="1"/>
      <c r="DAN43" s="1"/>
      <c r="DAO43" s="1"/>
      <c r="DAP43" s="1"/>
      <c r="DAQ43" s="1"/>
      <c r="DAR43" s="1"/>
      <c r="DAS43" s="1"/>
      <c r="DAT43" s="1"/>
      <c r="DAU43" s="1"/>
      <c r="DAV43" s="1"/>
      <c r="DAW43" s="1"/>
      <c r="DAX43" s="1"/>
      <c r="DAY43" s="1"/>
      <c r="DAZ43" s="1"/>
      <c r="DBA43" s="1"/>
      <c r="DBB43" s="1"/>
      <c r="DBC43" s="1"/>
      <c r="DBD43" s="1"/>
      <c r="DBE43" s="1"/>
      <c r="DBF43" s="1"/>
      <c r="DBG43" s="1"/>
      <c r="DBH43" s="1"/>
      <c r="DBI43" s="1"/>
      <c r="DBJ43" s="1"/>
      <c r="DBK43" s="1"/>
      <c r="DBL43" s="1"/>
      <c r="DBM43" s="1"/>
      <c r="DBN43" s="1"/>
      <c r="DBO43" s="1"/>
      <c r="DBP43" s="1"/>
      <c r="DBQ43" s="1"/>
      <c r="DBR43" s="1"/>
      <c r="DBS43" s="1"/>
      <c r="DBT43" s="1"/>
      <c r="DBU43" s="1"/>
      <c r="DBV43" s="1"/>
      <c r="DBW43" s="1"/>
      <c r="DBX43" s="1"/>
      <c r="DBY43" s="1"/>
      <c r="DBZ43" s="1"/>
      <c r="DCA43" s="1"/>
      <c r="DCB43" s="1"/>
      <c r="DCC43" s="1"/>
      <c r="DCD43" s="1"/>
      <c r="DCE43" s="1"/>
      <c r="DCF43" s="1"/>
      <c r="DCG43" s="1"/>
      <c r="DCH43" s="1"/>
      <c r="DCI43" s="1"/>
      <c r="DCJ43" s="1"/>
      <c r="DCK43" s="1"/>
      <c r="DCL43" s="1"/>
      <c r="DCM43" s="1"/>
      <c r="DCN43" s="1"/>
      <c r="DCO43" s="1"/>
      <c r="DCP43" s="1"/>
      <c r="DCQ43" s="1"/>
      <c r="DCR43" s="1"/>
      <c r="DCS43" s="1"/>
      <c r="DCT43" s="1"/>
      <c r="DCU43" s="1"/>
      <c r="DCV43" s="1"/>
      <c r="DCW43" s="1"/>
      <c r="DCX43" s="1"/>
      <c r="DCY43" s="1"/>
      <c r="DCZ43" s="1"/>
      <c r="DDA43" s="1"/>
      <c r="DDB43" s="1"/>
      <c r="DDC43" s="1"/>
      <c r="DDD43" s="1"/>
      <c r="DDE43" s="1"/>
      <c r="DDF43" s="1"/>
      <c r="DDG43" s="1"/>
      <c r="DDH43" s="1"/>
      <c r="DDI43" s="1"/>
      <c r="DDJ43" s="1"/>
      <c r="DDK43" s="1"/>
      <c r="DDL43" s="1"/>
      <c r="DDM43" s="1"/>
      <c r="DDN43" s="1"/>
      <c r="DDO43" s="1"/>
      <c r="DDP43" s="1"/>
      <c r="DDQ43" s="1"/>
      <c r="DDR43" s="1"/>
      <c r="DDS43" s="1"/>
      <c r="DDT43" s="1"/>
      <c r="DDU43" s="1"/>
      <c r="DDV43" s="1"/>
      <c r="DDW43" s="1"/>
      <c r="DDX43" s="1"/>
      <c r="DDY43" s="1"/>
      <c r="DDZ43" s="1"/>
      <c r="DEA43" s="1"/>
      <c r="DEB43" s="1"/>
      <c r="DEC43" s="1"/>
      <c r="DED43" s="1"/>
      <c r="DEE43" s="1"/>
      <c r="DEF43" s="1"/>
      <c r="DEG43" s="1"/>
      <c r="DEH43" s="1"/>
      <c r="DEI43" s="1"/>
      <c r="DEJ43" s="1"/>
      <c r="DEK43" s="1"/>
      <c r="DEL43" s="1"/>
      <c r="DEM43" s="1"/>
      <c r="DEN43" s="1"/>
      <c r="DEO43" s="1"/>
      <c r="DEP43" s="1"/>
      <c r="DEQ43" s="1"/>
      <c r="DER43" s="1"/>
      <c r="DES43" s="1"/>
      <c r="DET43" s="1"/>
      <c r="DEU43" s="1"/>
      <c r="DEV43" s="1"/>
      <c r="DEW43" s="1"/>
      <c r="DEX43" s="1"/>
      <c r="DEY43" s="1"/>
      <c r="DEZ43" s="1"/>
      <c r="DFA43" s="1"/>
      <c r="DFB43" s="1"/>
      <c r="DFC43" s="1"/>
      <c r="DFD43" s="1"/>
      <c r="DFE43" s="1"/>
      <c r="DFF43" s="1"/>
      <c r="DFG43" s="1"/>
      <c r="DFH43" s="1"/>
      <c r="DFI43" s="1"/>
      <c r="DFJ43" s="1"/>
      <c r="DFK43" s="1"/>
      <c r="DFL43" s="1"/>
      <c r="DFM43" s="1"/>
      <c r="DFN43" s="1"/>
      <c r="DFO43" s="1"/>
      <c r="DFP43" s="1"/>
      <c r="DFQ43" s="1"/>
      <c r="DFR43" s="1"/>
      <c r="DFS43" s="1"/>
      <c r="DFT43" s="1"/>
      <c r="DFU43" s="1"/>
      <c r="DFV43" s="1"/>
      <c r="DFW43" s="1"/>
      <c r="DFX43" s="1"/>
      <c r="DFY43" s="1"/>
      <c r="DFZ43" s="1"/>
      <c r="DGA43" s="1"/>
      <c r="DGB43" s="1"/>
      <c r="DGC43" s="1"/>
      <c r="DGD43" s="1"/>
      <c r="DGE43" s="1"/>
      <c r="DGF43" s="1"/>
      <c r="DGG43" s="1"/>
      <c r="DGH43" s="1"/>
      <c r="DGI43" s="1"/>
      <c r="DGJ43" s="1"/>
      <c r="DGK43" s="1"/>
      <c r="DGL43" s="1"/>
      <c r="DGM43" s="1"/>
      <c r="DGN43" s="1"/>
      <c r="DGO43" s="1"/>
      <c r="DGP43" s="1"/>
      <c r="DGQ43" s="1"/>
      <c r="DGR43" s="1"/>
      <c r="DGS43" s="1"/>
      <c r="DGT43" s="1"/>
      <c r="DGU43" s="1"/>
      <c r="DGV43" s="1"/>
      <c r="DGW43" s="1"/>
      <c r="DGX43" s="1"/>
      <c r="DGY43" s="1"/>
      <c r="DGZ43" s="1"/>
      <c r="DHA43" s="1"/>
      <c r="DHB43" s="1"/>
      <c r="DHC43" s="1"/>
      <c r="DHD43" s="1"/>
      <c r="DHE43" s="1"/>
      <c r="DHF43" s="1"/>
      <c r="DHG43" s="1"/>
      <c r="DHH43" s="1"/>
      <c r="DHI43" s="1"/>
      <c r="DHJ43" s="1"/>
      <c r="DHK43" s="1"/>
      <c r="DHL43" s="1"/>
      <c r="DHM43" s="1"/>
      <c r="DHN43" s="1"/>
      <c r="DHO43" s="1"/>
      <c r="DHP43" s="1"/>
      <c r="DHQ43" s="1"/>
      <c r="DHR43" s="1"/>
      <c r="DHS43" s="1"/>
      <c r="DHT43" s="1"/>
      <c r="DHU43" s="1"/>
      <c r="DHV43" s="1"/>
      <c r="DHW43" s="1"/>
      <c r="DHX43" s="1"/>
      <c r="DHY43" s="1"/>
      <c r="DHZ43" s="1"/>
      <c r="DIA43" s="1"/>
      <c r="DIB43" s="1"/>
      <c r="DIC43" s="1"/>
      <c r="DID43" s="1"/>
      <c r="DIE43" s="1"/>
      <c r="DIF43" s="1"/>
      <c r="DIG43" s="1"/>
      <c r="DIH43" s="1"/>
      <c r="DII43" s="1"/>
      <c r="DIJ43" s="1"/>
      <c r="DIK43" s="1"/>
      <c r="DIL43" s="1"/>
      <c r="DIM43" s="1"/>
      <c r="DIN43" s="1"/>
      <c r="DIO43" s="1"/>
      <c r="DIP43" s="1"/>
      <c r="DIQ43" s="1"/>
      <c r="DIR43" s="1"/>
      <c r="DIS43" s="1"/>
      <c r="DIT43" s="1"/>
      <c r="DIU43" s="1"/>
      <c r="DIV43" s="1"/>
      <c r="DIW43" s="1"/>
      <c r="DIX43" s="1"/>
      <c r="DIY43" s="1"/>
      <c r="DIZ43" s="1"/>
      <c r="DJA43" s="1"/>
      <c r="DJB43" s="1"/>
      <c r="DJC43" s="1"/>
      <c r="DJD43" s="1"/>
      <c r="DJE43" s="1"/>
      <c r="DJF43" s="1"/>
      <c r="DJG43" s="1"/>
      <c r="DJH43" s="1"/>
      <c r="DJI43" s="1"/>
      <c r="DJJ43" s="1"/>
      <c r="DJK43" s="1"/>
      <c r="DJL43" s="1"/>
      <c r="DJM43" s="1"/>
      <c r="DJN43" s="1"/>
      <c r="DJO43" s="1"/>
      <c r="DJP43" s="1"/>
      <c r="DJQ43" s="1"/>
      <c r="DJR43" s="1"/>
      <c r="DJS43" s="1"/>
      <c r="DJT43" s="1"/>
      <c r="DJU43" s="1"/>
      <c r="DJV43" s="1"/>
      <c r="DJW43" s="1"/>
      <c r="DJX43" s="1"/>
      <c r="DJY43" s="1"/>
      <c r="DJZ43" s="1"/>
      <c r="DKA43" s="1"/>
      <c r="DKB43" s="1"/>
      <c r="DKC43" s="1"/>
      <c r="DKD43" s="1"/>
      <c r="DKE43" s="1"/>
      <c r="DKF43" s="1"/>
      <c r="DKG43" s="1"/>
      <c r="DKH43" s="1"/>
      <c r="DKI43" s="1"/>
      <c r="DKJ43" s="1"/>
      <c r="DKK43" s="1"/>
      <c r="DKL43" s="1"/>
      <c r="DKM43" s="1"/>
      <c r="DKN43" s="1"/>
      <c r="DKO43" s="1"/>
      <c r="DKP43" s="1"/>
      <c r="DKQ43" s="1"/>
      <c r="DKR43" s="1"/>
      <c r="DKS43" s="1"/>
      <c r="DKT43" s="1"/>
      <c r="DKU43" s="1"/>
      <c r="DKV43" s="1"/>
      <c r="DKW43" s="1"/>
      <c r="DKX43" s="1"/>
      <c r="DKY43" s="1"/>
      <c r="DKZ43" s="1"/>
      <c r="DLA43" s="1"/>
      <c r="DLB43" s="1"/>
      <c r="DLC43" s="1"/>
      <c r="DLD43" s="1"/>
      <c r="DLE43" s="1"/>
      <c r="DLF43" s="1"/>
      <c r="DLG43" s="1"/>
      <c r="DLH43" s="1"/>
      <c r="DLI43" s="1"/>
      <c r="DLJ43" s="1"/>
      <c r="DLK43" s="1"/>
      <c r="DLL43" s="1"/>
      <c r="DLM43" s="1"/>
      <c r="DLN43" s="1"/>
      <c r="DLO43" s="1"/>
      <c r="DLP43" s="1"/>
      <c r="DLQ43" s="1"/>
      <c r="DLR43" s="1"/>
      <c r="DLS43" s="1"/>
      <c r="DLT43" s="1"/>
      <c r="DLU43" s="1"/>
      <c r="DLV43" s="1"/>
      <c r="DLW43" s="1"/>
      <c r="DLX43" s="1"/>
      <c r="DLY43" s="1"/>
      <c r="DLZ43" s="1"/>
      <c r="DMA43" s="1"/>
      <c r="DMB43" s="1"/>
      <c r="DMC43" s="1"/>
      <c r="DMD43" s="1"/>
      <c r="DME43" s="1"/>
      <c r="DMF43" s="1"/>
      <c r="DMG43" s="1"/>
      <c r="DMH43" s="1"/>
      <c r="DMI43" s="1"/>
      <c r="DMJ43" s="1"/>
      <c r="DMK43" s="1"/>
      <c r="DML43" s="1"/>
      <c r="DMM43" s="1"/>
      <c r="DMN43" s="1"/>
      <c r="DMO43" s="1"/>
      <c r="DMP43" s="1"/>
      <c r="DMQ43" s="1"/>
      <c r="DMR43" s="1"/>
      <c r="DMS43" s="1"/>
      <c r="DMT43" s="1"/>
      <c r="DMU43" s="1"/>
      <c r="DMV43" s="1"/>
      <c r="DMW43" s="1"/>
      <c r="DMX43" s="1"/>
      <c r="DMY43" s="1"/>
      <c r="DMZ43" s="1"/>
      <c r="DNA43" s="1"/>
      <c r="DNB43" s="1"/>
      <c r="DNC43" s="1"/>
      <c r="DND43" s="1"/>
      <c r="DNE43" s="1"/>
      <c r="DNF43" s="1"/>
      <c r="DNG43" s="1"/>
      <c r="DNH43" s="1"/>
      <c r="DNI43" s="1"/>
      <c r="DNJ43" s="1"/>
      <c r="DNK43" s="1"/>
      <c r="DNL43" s="1"/>
      <c r="DNM43" s="1"/>
      <c r="DNN43" s="1"/>
      <c r="DNO43" s="1"/>
      <c r="DNP43" s="1"/>
      <c r="DNQ43" s="1"/>
      <c r="DNR43" s="1"/>
      <c r="DNS43" s="1"/>
      <c r="DNT43" s="1"/>
      <c r="DNU43" s="1"/>
      <c r="DNV43" s="1"/>
      <c r="DNW43" s="1"/>
      <c r="DNX43" s="1"/>
      <c r="DNY43" s="1"/>
      <c r="DNZ43" s="1"/>
      <c r="DOA43" s="1"/>
      <c r="DOB43" s="1"/>
      <c r="DOC43" s="1"/>
      <c r="DOD43" s="1"/>
      <c r="DOE43" s="1"/>
      <c r="DOF43" s="1"/>
      <c r="DOG43" s="1"/>
      <c r="DOH43" s="1"/>
      <c r="DOI43" s="1"/>
      <c r="DOJ43" s="1"/>
      <c r="DOK43" s="1"/>
      <c r="DOL43" s="1"/>
      <c r="DOM43" s="1"/>
      <c r="DON43" s="1"/>
      <c r="DOO43" s="1"/>
      <c r="DOP43" s="1"/>
      <c r="DOQ43" s="1"/>
      <c r="DOR43" s="1"/>
      <c r="DOS43" s="1"/>
      <c r="DOT43" s="1"/>
      <c r="DOU43" s="1"/>
      <c r="DOV43" s="1"/>
      <c r="DOW43" s="1"/>
      <c r="DOX43" s="1"/>
      <c r="DOY43" s="1"/>
      <c r="DOZ43" s="1"/>
      <c r="DPA43" s="1"/>
      <c r="DPB43" s="1"/>
      <c r="DPC43" s="1"/>
      <c r="DPD43" s="1"/>
      <c r="DPE43" s="1"/>
      <c r="DPF43" s="1"/>
      <c r="DPG43" s="1"/>
      <c r="DPH43" s="1"/>
      <c r="DPI43" s="1"/>
      <c r="DPJ43" s="1"/>
      <c r="DPK43" s="1"/>
      <c r="DPL43" s="1"/>
      <c r="DPM43" s="1"/>
      <c r="DPN43" s="1"/>
      <c r="DPO43" s="1"/>
      <c r="DPP43" s="1"/>
      <c r="DPQ43" s="1"/>
      <c r="DPR43" s="1"/>
      <c r="DPS43" s="1"/>
      <c r="DPT43" s="1"/>
      <c r="DPU43" s="1"/>
      <c r="DPV43" s="1"/>
      <c r="DPW43" s="1"/>
      <c r="DPX43" s="1"/>
      <c r="DPY43" s="1"/>
      <c r="DPZ43" s="1"/>
      <c r="DQA43" s="1"/>
      <c r="DQB43" s="1"/>
      <c r="DQC43" s="1"/>
      <c r="DQD43" s="1"/>
      <c r="DQE43" s="1"/>
      <c r="DQF43" s="1"/>
      <c r="DQG43" s="1"/>
      <c r="DQH43" s="1"/>
      <c r="DQI43" s="1"/>
      <c r="DQJ43" s="1"/>
      <c r="DQK43" s="1"/>
      <c r="DQL43" s="1"/>
      <c r="DQM43" s="1"/>
      <c r="DQN43" s="1"/>
      <c r="DQO43" s="1"/>
      <c r="DQP43" s="1"/>
      <c r="DQQ43" s="1"/>
      <c r="DQR43" s="1"/>
      <c r="DQS43" s="1"/>
      <c r="DQT43" s="1"/>
      <c r="DQU43" s="1"/>
      <c r="DQV43" s="1"/>
      <c r="DQW43" s="1"/>
      <c r="DQX43" s="1"/>
      <c r="DQY43" s="1"/>
      <c r="DQZ43" s="1"/>
      <c r="DRA43" s="1"/>
      <c r="DRB43" s="1"/>
      <c r="DRC43" s="1"/>
      <c r="DRD43" s="1"/>
      <c r="DRE43" s="1"/>
      <c r="DRF43" s="1"/>
      <c r="DRG43" s="1"/>
      <c r="DRH43" s="1"/>
      <c r="DRI43" s="1"/>
      <c r="DRJ43" s="1"/>
      <c r="DRK43" s="1"/>
      <c r="DRL43" s="1"/>
      <c r="DRM43" s="1"/>
      <c r="DRN43" s="1"/>
      <c r="DRO43" s="1"/>
      <c r="DRP43" s="1"/>
      <c r="DRQ43" s="1"/>
      <c r="DRR43" s="1"/>
      <c r="DRS43" s="1"/>
      <c r="DRT43" s="1"/>
      <c r="DRU43" s="1"/>
      <c r="DRV43" s="1"/>
      <c r="DRW43" s="1"/>
      <c r="DRX43" s="1"/>
      <c r="DRY43" s="1"/>
      <c r="DRZ43" s="1"/>
      <c r="DSA43" s="1"/>
      <c r="DSB43" s="1"/>
      <c r="DSC43" s="1"/>
      <c r="DSD43" s="1"/>
      <c r="DSE43" s="1"/>
      <c r="DSF43" s="1"/>
      <c r="DSG43" s="1"/>
      <c r="DSH43" s="1"/>
      <c r="DSI43" s="1"/>
      <c r="DSJ43" s="1"/>
      <c r="DSK43" s="1"/>
      <c r="DSL43" s="1"/>
      <c r="DSM43" s="1"/>
      <c r="DSN43" s="1"/>
      <c r="DSO43" s="1"/>
      <c r="DSP43" s="1"/>
      <c r="DSQ43" s="1"/>
      <c r="DSR43" s="1"/>
      <c r="DSS43" s="1"/>
      <c r="DST43" s="1"/>
      <c r="DSU43" s="1"/>
      <c r="DSV43" s="1"/>
      <c r="DSW43" s="1"/>
      <c r="DSX43" s="1"/>
      <c r="DSY43" s="1"/>
      <c r="DSZ43" s="1"/>
      <c r="DTA43" s="1"/>
      <c r="DTB43" s="1"/>
      <c r="DTC43" s="1"/>
      <c r="DTD43" s="1"/>
      <c r="DTE43" s="1"/>
      <c r="DTF43" s="1"/>
      <c r="DTG43" s="1"/>
      <c r="DTH43" s="1"/>
      <c r="DTI43" s="1"/>
      <c r="DTJ43" s="1"/>
      <c r="DTK43" s="1"/>
      <c r="DTL43" s="1"/>
      <c r="DTM43" s="1"/>
      <c r="DTN43" s="1"/>
      <c r="DTO43" s="1"/>
      <c r="DTP43" s="1"/>
      <c r="DTQ43" s="1"/>
      <c r="DTR43" s="1"/>
      <c r="DTS43" s="1"/>
      <c r="DTT43" s="1"/>
      <c r="DTU43" s="1"/>
      <c r="DTV43" s="1"/>
      <c r="DTW43" s="1"/>
      <c r="DTX43" s="1"/>
      <c r="DTY43" s="1"/>
      <c r="DTZ43" s="1"/>
      <c r="DUA43" s="1"/>
      <c r="DUB43" s="1"/>
      <c r="DUC43" s="1"/>
      <c r="DUD43" s="1"/>
      <c r="DUE43" s="1"/>
      <c r="DUF43" s="1"/>
      <c r="DUG43" s="1"/>
      <c r="DUH43" s="1"/>
      <c r="DUI43" s="1"/>
      <c r="DUJ43" s="1"/>
      <c r="DUK43" s="1"/>
      <c r="DUL43" s="1"/>
      <c r="DUM43" s="1"/>
      <c r="DUN43" s="1"/>
      <c r="DUO43" s="1"/>
      <c r="DUP43" s="1"/>
      <c r="DUQ43" s="1"/>
      <c r="DUR43" s="1"/>
      <c r="DUS43" s="1"/>
      <c r="DUT43" s="1"/>
      <c r="DUU43" s="1"/>
      <c r="DUV43" s="1"/>
      <c r="DUW43" s="1"/>
      <c r="DUX43" s="1"/>
      <c r="DUY43" s="1"/>
      <c r="DUZ43" s="1"/>
      <c r="DVA43" s="1"/>
      <c r="DVB43" s="1"/>
      <c r="DVC43" s="1"/>
      <c r="DVD43" s="1"/>
      <c r="DVE43" s="1"/>
      <c r="DVF43" s="1"/>
      <c r="DVG43" s="1"/>
      <c r="DVH43" s="1"/>
      <c r="DVI43" s="1"/>
      <c r="DVJ43" s="1"/>
      <c r="DVK43" s="1"/>
      <c r="DVL43" s="1"/>
      <c r="DVM43" s="1"/>
      <c r="DVN43" s="1"/>
      <c r="DVO43" s="1"/>
      <c r="DVP43" s="1"/>
      <c r="DVQ43" s="1"/>
      <c r="DVR43" s="1"/>
      <c r="DVS43" s="1"/>
      <c r="DVT43" s="1"/>
      <c r="DVU43" s="1"/>
      <c r="DVV43" s="1"/>
      <c r="DVW43" s="1"/>
      <c r="DVX43" s="1"/>
      <c r="DVY43" s="1"/>
      <c r="DVZ43" s="1"/>
      <c r="DWA43" s="1"/>
      <c r="DWB43" s="1"/>
      <c r="DWC43" s="1"/>
      <c r="DWD43" s="1"/>
      <c r="DWE43" s="1"/>
      <c r="DWF43" s="1"/>
      <c r="DWG43" s="1"/>
      <c r="DWH43" s="1"/>
      <c r="DWI43" s="1"/>
      <c r="DWJ43" s="1"/>
      <c r="DWK43" s="1"/>
      <c r="DWL43" s="1"/>
      <c r="DWM43" s="1"/>
      <c r="DWN43" s="1"/>
      <c r="DWO43" s="1"/>
      <c r="DWP43" s="1"/>
      <c r="DWQ43" s="1"/>
      <c r="DWR43" s="1"/>
      <c r="DWS43" s="1"/>
      <c r="DWT43" s="1"/>
      <c r="DWU43" s="1"/>
      <c r="DWV43" s="1"/>
      <c r="DWW43" s="1"/>
      <c r="DWX43" s="1"/>
      <c r="DWY43" s="1"/>
      <c r="DWZ43" s="1"/>
      <c r="DXA43" s="1"/>
      <c r="DXB43" s="1"/>
      <c r="DXC43" s="1"/>
      <c r="DXD43" s="1"/>
      <c r="DXE43" s="1"/>
      <c r="DXF43" s="1"/>
      <c r="DXG43" s="1"/>
      <c r="DXH43" s="1"/>
      <c r="DXI43" s="1"/>
      <c r="DXJ43" s="1"/>
      <c r="DXK43" s="1"/>
      <c r="DXL43" s="1"/>
      <c r="DXM43" s="1"/>
      <c r="DXN43" s="1"/>
      <c r="DXO43" s="1"/>
      <c r="DXP43" s="1"/>
      <c r="DXQ43" s="1"/>
      <c r="DXR43" s="1"/>
      <c r="DXS43" s="1"/>
      <c r="DXT43" s="1"/>
      <c r="DXU43" s="1"/>
      <c r="DXV43" s="1"/>
      <c r="DXW43" s="1"/>
      <c r="DXX43" s="1"/>
      <c r="DXY43" s="1"/>
      <c r="DXZ43" s="1"/>
      <c r="DYA43" s="1"/>
      <c r="DYB43" s="1"/>
      <c r="DYC43" s="1"/>
      <c r="DYD43" s="1"/>
      <c r="DYE43" s="1"/>
      <c r="DYF43" s="1"/>
      <c r="DYG43" s="1"/>
      <c r="DYH43" s="1"/>
      <c r="DYI43" s="1"/>
      <c r="DYJ43" s="1"/>
      <c r="DYK43" s="1"/>
      <c r="DYL43" s="1"/>
      <c r="DYM43" s="1"/>
      <c r="DYN43" s="1"/>
      <c r="DYO43" s="1"/>
      <c r="DYP43" s="1"/>
      <c r="DYQ43" s="1"/>
      <c r="DYR43" s="1"/>
      <c r="DYS43" s="1"/>
      <c r="DYT43" s="1"/>
      <c r="DYU43" s="1"/>
      <c r="DYV43" s="1"/>
      <c r="DYW43" s="1"/>
      <c r="DYX43" s="1"/>
      <c r="DYY43" s="1"/>
      <c r="DYZ43" s="1"/>
      <c r="DZA43" s="1"/>
      <c r="DZB43" s="1"/>
      <c r="DZC43" s="1"/>
      <c r="DZD43" s="1"/>
      <c r="DZE43" s="1"/>
      <c r="DZF43" s="1"/>
      <c r="DZG43" s="1"/>
      <c r="DZH43" s="1"/>
      <c r="DZI43" s="1"/>
      <c r="DZJ43" s="1"/>
      <c r="DZK43" s="1"/>
      <c r="DZL43" s="1"/>
      <c r="DZM43" s="1"/>
      <c r="DZN43" s="1"/>
      <c r="DZO43" s="1"/>
      <c r="DZP43" s="1"/>
      <c r="DZQ43" s="1"/>
      <c r="DZR43" s="1"/>
      <c r="DZS43" s="1"/>
      <c r="DZT43" s="1"/>
      <c r="DZU43" s="1"/>
      <c r="DZV43" s="1"/>
      <c r="DZW43" s="1"/>
      <c r="DZX43" s="1"/>
      <c r="DZY43" s="1"/>
      <c r="DZZ43" s="1"/>
      <c r="EAA43" s="1"/>
      <c r="EAB43" s="1"/>
      <c r="EAC43" s="1"/>
      <c r="EAD43" s="1"/>
      <c r="EAE43" s="1"/>
      <c r="EAF43" s="1"/>
      <c r="EAG43" s="1"/>
      <c r="EAH43" s="1"/>
      <c r="EAI43" s="1"/>
      <c r="EAJ43" s="1"/>
      <c r="EAK43" s="1"/>
      <c r="EAL43" s="1"/>
      <c r="EAM43" s="1"/>
      <c r="EAN43" s="1"/>
      <c r="EAO43" s="1"/>
      <c r="EAP43" s="1"/>
      <c r="EAQ43" s="1"/>
      <c r="EAR43" s="1"/>
      <c r="EAS43" s="1"/>
      <c r="EAT43" s="1"/>
      <c r="EAU43" s="1"/>
      <c r="EAV43" s="1"/>
      <c r="EAW43" s="1"/>
      <c r="EAX43" s="1"/>
      <c r="EAY43" s="1"/>
      <c r="EAZ43" s="1"/>
      <c r="EBA43" s="1"/>
      <c r="EBB43" s="1"/>
      <c r="EBC43" s="1"/>
      <c r="EBD43" s="1"/>
      <c r="EBE43" s="1"/>
      <c r="EBF43" s="1"/>
      <c r="EBG43" s="1"/>
      <c r="EBH43" s="1"/>
      <c r="EBI43" s="1"/>
      <c r="EBJ43" s="1"/>
      <c r="EBK43" s="1"/>
      <c r="EBL43" s="1"/>
      <c r="EBM43" s="1"/>
      <c r="EBN43" s="1"/>
      <c r="EBO43" s="1"/>
      <c r="EBP43" s="1"/>
      <c r="EBQ43" s="1"/>
      <c r="EBR43" s="1"/>
      <c r="EBS43" s="1"/>
      <c r="EBT43" s="1"/>
      <c r="EBU43" s="1"/>
      <c r="EBV43" s="1"/>
      <c r="EBW43" s="1"/>
      <c r="EBX43" s="1"/>
      <c r="EBY43" s="1"/>
      <c r="EBZ43" s="1"/>
      <c r="ECA43" s="1"/>
      <c r="ECB43" s="1"/>
      <c r="ECC43" s="1"/>
      <c r="ECD43" s="1"/>
      <c r="ECE43" s="1"/>
      <c r="ECF43" s="1"/>
      <c r="ECG43" s="1"/>
      <c r="ECH43" s="1"/>
      <c r="ECI43" s="1"/>
      <c r="ECJ43" s="1"/>
      <c r="ECK43" s="1"/>
      <c r="ECL43" s="1"/>
      <c r="ECM43" s="1"/>
      <c r="ECN43" s="1"/>
      <c r="ECO43" s="1"/>
      <c r="ECP43" s="1"/>
      <c r="ECQ43" s="1"/>
      <c r="ECR43" s="1"/>
      <c r="ECS43" s="1"/>
      <c r="ECT43" s="1"/>
      <c r="ECU43" s="1"/>
      <c r="ECV43" s="1"/>
      <c r="ECW43" s="1"/>
      <c r="ECX43" s="1"/>
      <c r="ECY43" s="1"/>
      <c r="ECZ43" s="1"/>
      <c r="EDA43" s="1"/>
      <c r="EDB43" s="1"/>
      <c r="EDC43" s="1"/>
      <c r="EDD43" s="1"/>
      <c r="EDE43" s="1"/>
      <c r="EDF43" s="1"/>
      <c r="EDG43" s="1"/>
      <c r="EDH43" s="1"/>
      <c r="EDI43" s="1"/>
      <c r="EDJ43" s="1"/>
      <c r="EDK43" s="1"/>
      <c r="EDL43" s="1"/>
      <c r="EDM43" s="1"/>
      <c r="EDN43" s="1"/>
      <c r="EDO43" s="1"/>
      <c r="EDP43" s="1"/>
      <c r="EDQ43" s="1"/>
      <c r="EDR43" s="1"/>
      <c r="EDS43" s="1"/>
      <c r="EDT43" s="1"/>
      <c r="EDU43" s="1"/>
      <c r="EDV43" s="1"/>
      <c r="EDW43" s="1"/>
      <c r="EDX43" s="1"/>
      <c r="EDY43" s="1"/>
      <c r="EDZ43" s="1"/>
      <c r="EEA43" s="1"/>
      <c r="EEB43" s="1"/>
      <c r="EEC43" s="1"/>
      <c r="EED43" s="1"/>
      <c r="EEE43" s="1"/>
      <c r="EEF43" s="1"/>
      <c r="EEG43" s="1"/>
      <c r="EEH43" s="1"/>
      <c r="EEI43" s="1"/>
      <c r="EEJ43" s="1"/>
      <c r="EEK43" s="1"/>
      <c r="EEL43" s="1"/>
      <c r="EEM43" s="1"/>
      <c r="EEN43" s="1"/>
      <c r="EEO43" s="1"/>
      <c r="EEP43" s="1"/>
      <c r="EEQ43" s="1"/>
      <c r="EER43" s="1"/>
      <c r="EES43" s="1"/>
      <c r="EET43" s="1"/>
      <c r="EEU43" s="1"/>
      <c r="EEV43" s="1"/>
      <c r="EEW43" s="1"/>
      <c r="EEX43" s="1"/>
      <c r="EEY43" s="1"/>
      <c r="EEZ43" s="1"/>
      <c r="EFA43" s="1"/>
      <c r="EFB43" s="1"/>
      <c r="EFC43" s="1"/>
      <c r="EFD43" s="1"/>
      <c r="EFE43" s="1"/>
      <c r="EFF43" s="1"/>
      <c r="EFG43" s="1"/>
      <c r="EFH43" s="1"/>
      <c r="EFI43" s="1"/>
      <c r="EFJ43" s="1"/>
      <c r="EFK43" s="1"/>
      <c r="EFL43" s="1"/>
      <c r="EFM43" s="1"/>
      <c r="EFN43" s="1"/>
      <c r="EFO43" s="1"/>
      <c r="EFP43" s="1"/>
      <c r="EFQ43" s="1"/>
      <c r="EFR43" s="1"/>
      <c r="EFS43" s="1"/>
      <c r="EFT43" s="1"/>
      <c r="EFU43" s="1"/>
      <c r="EFV43" s="1"/>
      <c r="EFW43" s="1"/>
      <c r="EFX43" s="1"/>
      <c r="EFY43" s="1"/>
      <c r="EFZ43" s="1"/>
      <c r="EGA43" s="1"/>
      <c r="EGB43" s="1"/>
      <c r="EGC43" s="1"/>
      <c r="EGD43" s="1"/>
      <c r="EGE43" s="1"/>
      <c r="EGF43" s="1"/>
      <c r="EGG43" s="1"/>
      <c r="EGH43" s="1"/>
      <c r="EGI43" s="1"/>
      <c r="EGJ43" s="1"/>
      <c r="EGK43" s="1"/>
      <c r="EGL43" s="1"/>
      <c r="EGM43" s="1"/>
      <c r="EGN43" s="1"/>
      <c r="EGO43" s="1"/>
      <c r="EGP43" s="1"/>
      <c r="EGQ43" s="1"/>
      <c r="EGR43" s="1"/>
      <c r="EGS43" s="1"/>
      <c r="EGT43" s="1"/>
      <c r="EGU43" s="1"/>
      <c r="EGV43" s="1"/>
      <c r="EGW43" s="1"/>
      <c r="EGX43" s="1"/>
      <c r="EGY43" s="1"/>
      <c r="EGZ43" s="1"/>
      <c r="EHA43" s="1"/>
      <c r="EHB43" s="1"/>
      <c r="EHC43" s="1"/>
      <c r="EHD43" s="1"/>
      <c r="EHE43" s="1"/>
      <c r="EHF43" s="1"/>
      <c r="EHG43" s="1"/>
      <c r="EHH43" s="1"/>
      <c r="EHI43" s="1"/>
      <c r="EHJ43" s="1"/>
      <c r="EHK43" s="1"/>
      <c r="EHL43" s="1"/>
      <c r="EHM43" s="1"/>
      <c r="EHN43" s="1"/>
      <c r="EHO43" s="1"/>
      <c r="EHP43" s="1"/>
      <c r="EHQ43" s="1"/>
      <c r="EHR43" s="1"/>
      <c r="EHS43" s="1"/>
      <c r="EHT43" s="1"/>
      <c r="EHU43" s="1"/>
      <c r="EHV43" s="1"/>
      <c r="EHW43" s="1"/>
      <c r="EHX43" s="1"/>
      <c r="EHY43" s="1"/>
      <c r="EHZ43" s="1"/>
      <c r="EIA43" s="1"/>
      <c r="EIB43" s="1"/>
      <c r="EIC43" s="1"/>
      <c r="EID43" s="1"/>
      <c r="EIE43" s="1"/>
      <c r="EIF43" s="1"/>
      <c r="EIG43" s="1"/>
      <c r="EIH43" s="1"/>
      <c r="EII43" s="1"/>
      <c r="EIJ43" s="1"/>
      <c r="EIK43" s="1"/>
      <c r="EIL43" s="1"/>
      <c r="EIM43" s="1"/>
      <c r="EIN43" s="1"/>
      <c r="EIO43" s="1"/>
      <c r="EIP43" s="1"/>
      <c r="EIQ43" s="1"/>
      <c r="EIR43" s="1"/>
      <c r="EIS43" s="1"/>
      <c r="EIT43" s="1"/>
      <c r="EIU43" s="1"/>
      <c r="EIV43" s="1"/>
      <c r="EIW43" s="1"/>
      <c r="EIX43" s="1"/>
      <c r="EIY43" s="1"/>
      <c r="EIZ43" s="1"/>
      <c r="EJA43" s="1"/>
      <c r="EJB43" s="1"/>
      <c r="EJC43" s="1"/>
      <c r="EJD43" s="1"/>
      <c r="EJE43" s="1"/>
      <c r="EJF43" s="1"/>
      <c r="EJG43" s="1"/>
      <c r="EJH43" s="1"/>
      <c r="EJI43" s="1"/>
      <c r="EJJ43" s="1"/>
      <c r="EJK43" s="1"/>
      <c r="EJL43" s="1"/>
      <c r="EJM43" s="1"/>
      <c r="EJN43" s="1"/>
      <c r="EJO43" s="1"/>
      <c r="EJP43" s="1"/>
      <c r="EJQ43" s="1"/>
      <c r="EJR43" s="1"/>
      <c r="EJS43" s="1"/>
      <c r="EJT43" s="1"/>
      <c r="EJU43" s="1"/>
      <c r="EJV43" s="1"/>
      <c r="EJW43" s="1"/>
      <c r="EJX43" s="1"/>
      <c r="EJY43" s="1"/>
      <c r="EJZ43" s="1"/>
      <c r="EKA43" s="1"/>
      <c r="EKB43" s="1"/>
      <c r="EKC43" s="1"/>
      <c r="EKD43" s="1"/>
      <c r="EKE43" s="1"/>
      <c r="EKF43" s="1"/>
      <c r="EKG43" s="1"/>
    </row>
    <row r="44" spans="1:3673" s="163" customFormat="1" x14ac:dyDescent="0.2">
      <c r="A44" s="145" t="s">
        <v>204</v>
      </c>
      <c r="B44" s="147"/>
      <c r="C44" s="142">
        <v>2279.4492599999999</v>
      </c>
      <c r="D44" s="142">
        <v>1936.45793</v>
      </c>
      <c r="E44" s="142">
        <v>1289.78856</v>
      </c>
      <c r="F44" s="142">
        <v>1128.3827100000001</v>
      </c>
      <c r="G44" s="149"/>
      <c r="H44" s="143">
        <v>35.307454499999999</v>
      </c>
      <c r="I44" s="143">
        <v>29.677516199999999</v>
      </c>
      <c r="J44" s="143">
        <v>20.924538600000002</v>
      </c>
      <c r="K44" s="143">
        <v>18.9867527</v>
      </c>
      <c r="L44" s="147"/>
      <c r="M44" s="142">
        <v>1851.17632</v>
      </c>
      <c r="N44" s="161">
        <f t="shared" ref="N44:N53" si="10">F44</f>
        <v>1128.3827100000001</v>
      </c>
      <c r="O44" s="147"/>
      <c r="P44" s="143">
        <v>30.198634999999999</v>
      </c>
      <c r="Q44" s="162">
        <f t="shared" ref="Q44:Q53" si="11">K44</f>
        <v>18.9867527</v>
      </c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  <c r="IW44" s="1"/>
      <c r="IX44" s="1"/>
      <c r="IY44" s="1"/>
      <c r="IZ44" s="1"/>
      <c r="JA44" s="1"/>
      <c r="JB44" s="1"/>
      <c r="JC44" s="1"/>
      <c r="JD44" s="1"/>
      <c r="JE44" s="1"/>
      <c r="JF44" s="1"/>
      <c r="JG44" s="1"/>
      <c r="JH44" s="1"/>
      <c r="JI44" s="1"/>
      <c r="JJ44" s="1"/>
      <c r="JK44" s="1"/>
      <c r="JL44" s="1"/>
      <c r="JM44" s="1"/>
      <c r="JN44" s="1"/>
      <c r="JO44" s="1"/>
      <c r="JP44" s="1"/>
      <c r="JQ44" s="1"/>
      <c r="JR44" s="1"/>
      <c r="JS44" s="1"/>
      <c r="JT44" s="1"/>
      <c r="JU44" s="1"/>
      <c r="JV44" s="1"/>
      <c r="JW44" s="1"/>
      <c r="JX44" s="1"/>
      <c r="JY44" s="1"/>
      <c r="JZ44" s="1"/>
      <c r="KA44" s="1"/>
      <c r="KB44" s="1"/>
      <c r="KC44" s="1"/>
      <c r="KD44" s="1"/>
      <c r="KE44" s="1"/>
      <c r="KF44" s="1"/>
      <c r="KG44" s="1"/>
      <c r="KH44" s="1"/>
      <c r="KI44" s="1"/>
      <c r="KJ44" s="1"/>
      <c r="KK44" s="1"/>
      <c r="KL44" s="1"/>
      <c r="KM44" s="1"/>
      <c r="KN44" s="1"/>
      <c r="KO44" s="1"/>
      <c r="KP44" s="1"/>
      <c r="KQ44" s="1"/>
      <c r="KR44" s="1"/>
      <c r="KS44" s="1"/>
      <c r="KT44" s="1"/>
      <c r="KU44" s="1"/>
      <c r="KV44" s="1"/>
      <c r="KW44" s="1"/>
      <c r="KX44" s="1"/>
      <c r="KY44" s="1"/>
      <c r="KZ44" s="1"/>
      <c r="LA44" s="1"/>
      <c r="LB44" s="1"/>
      <c r="LC44" s="1"/>
      <c r="LD44" s="1"/>
      <c r="LE44" s="1"/>
      <c r="LF44" s="1"/>
      <c r="LG44" s="1"/>
      <c r="LH44" s="1"/>
      <c r="LI44" s="1"/>
      <c r="LJ44" s="1"/>
      <c r="LK44" s="1"/>
      <c r="LL44" s="1"/>
      <c r="LM44" s="1"/>
      <c r="LN44" s="1"/>
      <c r="LO44" s="1"/>
      <c r="LP44" s="1"/>
      <c r="LQ44" s="1"/>
      <c r="LR44" s="1"/>
      <c r="LS44" s="1"/>
      <c r="LT44" s="1"/>
      <c r="LU44" s="1"/>
      <c r="LV44" s="1"/>
      <c r="LW44" s="1"/>
      <c r="LX44" s="1"/>
      <c r="LY44" s="1"/>
      <c r="LZ44" s="1"/>
      <c r="MA44" s="1"/>
      <c r="MB44" s="1"/>
      <c r="MC44" s="1"/>
      <c r="MD44" s="1"/>
      <c r="ME44" s="1"/>
      <c r="MF44" s="1"/>
      <c r="MG44" s="1"/>
      <c r="MH44" s="1"/>
      <c r="MI44" s="1"/>
      <c r="MJ44" s="1"/>
      <c r="MK44" s="1"/>
      <c r="ML44" s="1"/>
      <c r="MM44" s="1"/>
      <c r="MN44" s="1"/>
      <c r="MO44" s="1"/>
      <c r="MP44" s="1"/>
      <c r="MQ44" s="1"/>
      <c r="MR44" s="1"/>
      <c r="MS44" s="1"/>
      <c r="MT44" s="1"/>
      <c r="MU44" s="1"/>
      <c r="MV44" s="1"/>
      <c r="MW44" s="1"/>
      <c r="MX44" s="1"/>
      <c r="MY44" s="1"/>
      <c r="MZ44" s="1"/>
      <c r="NA44" s="1"/>
      <c r="NB44" s="1"/>
      <c r="NC44" s="1"/>
      <c r="ND44" s="1"/>
      <c r="NE44" s="1"/>
      <c r="NF44" s="1"/>
      <c r="NG44" s="1"/>
      <c r="NH44" s="1"/>
      <c r="NI44" s="1"/>
      <c r="NJ44" s="1"/>
      <c r="NK44" s="1"/>
      <c r="NL44" s="1"/>
      <c r="NM44" s="1"/>
      <c r="NN44" s="1"/>
      <c r="NO44" s="1"/>
      <c r="NP44" s="1"/>
      <c r="NQ44" s="1"/>
      <c r="NR44" s="1"/>
      <c r="NS44" s="1"/>
      <c r="NT44" s="1"/>
      <c r="NU44" s="1"/>
      <c r="NV44" s="1"/>
      <c r="NW44" s="1"/>
      <c r="NX44" s="1"/>
      <c r="NY44" s="1"/>
      <c r="NZ44" s="1"/>
      <c r="OA44" s="1"/>
      <c r="OB44" s="1"/>
      <c r="OC44" s="1"/>
      <c r="OD44" s="1"/>
      <c r="OE44" s="1"/>
      <c r="OF44" s="1"/>
      <c r="OG44" s="1"/>
      <c r="OH44" s="1"/>
      <c r="OI44" s="1"/>
      <c r="OJ44" s="1"/>
      <c r="OK44" s="1"/>
      <c r="OL44" s="1"/>
      <c r="OM44" s="1"/>
      <c r="ON44" s="1"/>
      <c r="OO44" s="1"/>
      <c r="OP44" s="1"/>
      <c r="OQ44" s="1"/>
      <c r="OR44" s="1"/>
      <c r="OS44" s="1"/>
      <c r="OT44" s="1"/>
      <c r="OU44" s="1"/>
      <c r="OV44" s="1"/>
      <c r="OW44" s="1"/>
      <c r="OX44" s="1"/>
      <c r="OY44" s="1"/>
      <c r="OZ44" s="1"/>
      <c r="PA44" s="1"/>
      <c r="PB44" s="1"/>
      <c r="PC44" s="1"/>
      <c r="PD44" s="1"/>
      <c r="PE44" s="1"/>
      <c r="PF44" s="1"/>
      <c r="PG44" s="1"/>
      <c r="PH44" s="1"/>
      <c r="PI44" s="1"/>
      <c r="PJ44" s="1"/>
      <c r="PK44" s="1"/>
      <c r="PL44" s="1"/>
      <c r="PM44" s="1"/>
      <c r="PN44" s="1"/>
      <c r="PO44" s="1"/>
      <c r="PP44" s="1"/>
      <c r="PQ44" s="1"/>
      <c r="PR44" s="1"/>
      <c r="PS44" s="1"/>
      <c r="PT44" s="1"/>
      <c r="PU44" s="1"/>
      <c r="PV44" s="1"/>
      <c r="PW44" s="1"/>
      <c r="PX44" s="1"/>
      <c r="PY44" s="1"/>
      <c r="PZ44" s="1"/>
      <c r="QA44" s="1"/>
      <c r="QB44" s="1"/>
      <c r="QC44" s="1"/>
      <c r="QD44" s="1"/>
      <c r="QE44" s="1"/>
      <c r="QF44" s="1"/>
      <c r="QG44" s="1"/>
      <c r="QH44" s="1"/>
      <c r="QI44" s="1"/>
      <c r="QJ44" s="1"/>
      <c r="QK44" s="1"/>
      <c r="QL44" s="1"/>
      <c r="QM44" s="1"/>
      <c r="QN44" s="1"/>
      <c r="QO44" s="1"/>
      <c r="QP44" s="1"/>
      <c r="QQ44" s="1"/>
      <c r="QR44" s="1"/>
      <c r="QS44" s="1"/>
      <c r="QT44" s="1"/>
      <c r="QU44" s="1"/>
      <c r="QV44" s="1"/>
      <c r="QW44" s="1"/>
      <c r="QX44" s="1"/>
      <c r="QY44" s="1"/>
      <c r="QZ44" s="1"/>
      <c r="RA44" s="1"/>
      <c r="RB44" s="1"/>
      <c r="RC44" s="1"/>
      <c r="RD44" s="1"/>
      <c r="RE44" s="1"/>
      <c r="RF44" s="1"/>
      <c r="RG44" s="1"/>
      <c r="RH44" s="1"/>
      <c r="RI44" s="1"/>
      <c r="RJ44" s="1"/>
      <c r="RK44" s="1"/>
      <c r="RL44" s="1"/>
      <c r="RM44" s="1"/>
      <c r="RN44" s="1"/>
      <c r="RO44" s="1"/>
      <c r="RP44" s="1"/>
      <c r="RQ44" s="1"/>
      <c r="RR44" s="1"/>
      <c r="RS44" s="1"/>
      <c r="RT44" s="1"/>
      <c r="RU44" s="1"/>
      <c r="RV44" s="1"/>
      <c r="RW44" s="1"/>
      <c r="RX44" s="1"/>
      <c r="RY44" s="1"/>
      <c r="RZ44" s="1"/>
      <c r="SA44" s="1"/>
      <c r="SB44" s="1"/>
      <c r="SC44" s="1"/>
      <c r="SD44" s="1"/>
      <c r="SE44" s="1"/>
      <c r="SF44" s="1"/>
      <c r="SG44" s="1"/>
      <c r="SH44" s="1"/>
      <c r="SI44" s="1"/>
      <c r="SJ44" s="1"/>
      <c r="SK44" s="1"/>
      <c r="SL44" s="1"/>
      <c r="SM44" s="1"/>
      <c r="SN44" s="1"/>
      <c r="SO44" s="1"/>
      <c r="SP44" s="1"/>
      <c r="SQ44" s="1"/>
      <c r="SR44" s="1"/>
      <c r="SS44" s="1"/>
      <c r="ST44" s="1"/>
      <c r="SU44" s="1"/>
      <c r="SV44" s="1"/>
      <c r="SW44" s="1"/>
      <c r="SX44" s="1"/>
      <c r="SY44" s="1"/>
      <c r="SZ44" s="1"/>
      <c r="TA44" s="1"/>
      <c r="TB44" s="1"/>
      <c r="TC44" s="1"/>
      <c r="TD44" s="1"/>
      <c r="TE44" s="1"/>
      <c r="TF44" s="1"/>
      <c r="TG44" s="1"/>
      <c r="TH44" s="1"/>
      <c r="TI44" s="1"/>
      <c r="TJ44" s="1"/>
      <c r="TK44" s="1"/>
      <c r="TL44" s="1"/>
      <c r="TM44" s="1"/>
      <c r="TN44" s="1"/>
      <c r="TO44" s="1"/>
      <c r="TP44" s="1"/>
      <c r="TQ44" s="1"/>
      <c r="TR44" s="1"/>
      <c r="TS44" s="1"/>
      <c r="TT44" s="1"/>
      <c r="TU44" s="1"/>
      <c r="TV44" s="1"/>
      <c r="TW44" s="1"/>
      <c r="TX44" s="1"/>
      <c r="TY44" s="1"/>
      <c r="TZ44" s="1"/>
      <c r="UA44" s="1"/>
      <c r="UB44" s="1"/>
      <c r="UC44" s="1"/>
      <c r="UD44" s="1"/>
      <c r="UE44" s="1"/>
      <c r="UF44" s="1"/>
      <c r="UG44" s="1"/>
      <c r="UH44" s="1"/>
      <c r="UI44" s="1"/>
      <c r="UJ44" s="1"/>
      <c r="UK44" s="1"/>
      <c r="UL44" s="1"/>
      <c r="UM44" s="1"/>
      <c r="UN44" s="1"/>
      <c r="UO44" s="1"/>
      <c r="UP44" s="1"/>
      <c r="UQ44" s="1"/>
      <c r="UR44" s="1"/>
      <c r="US44" s="1"/>
      <c r="UT44" s="1"/>
      <c r="UU44" s="1"/>
      <c r="UV44" s="1"/>
      <c r="UW44" s="1"/>
      <c r="UX44" s="1"/>
      <c r="UY44" s="1"/>
      <c r="UZ44" s="1"/>
      <c r="VA44" s="1"/>
      <c r="VB44" s="1"/>
      <c r="VC44" s="1"/>
      <c r="VD44" s="1"/>
      <c r="VE44" s="1"/>
      <c r="VF44" s="1"/>
      <c r="VG44" s="1"/>
      <c r="VH44" s="1"/>
      <c r="VI44" s="1"/>
      <c r="VJ44" s="1"/>
      <c r="VK44" s="1"/>
      <c r="VL44" s="1"/>
      <c r="VM44" s="1"/>
      <c r="VN44" s="1"/>
      <c r="VO44" s="1"/>
      <c r="VP44" s="1"/>
      <c r="VQ44" s="1"/>
      <c r="VR44" s="1"/>
      <c r="VS44" s="1"/>
      <c r="VT44" s="1"/>
      <c r="VU44" s="1"/>
      <c r="VV44" s="1"/>
      <c r="VW44" s="1"/>
      <c r="VX44" s="1"/>
      <c r="VY44" s="1"/>
      <c r="VZ44" s="1"/>
      <c r="WA44" s="1"/>
      <c r="WB44" s="1"/>
      <c r="WC44" s="1"/>
      <c r="WD44" s="1"/>
      <c r="WE44" s="1"/>
      <c r="WF44" s="1"/>
      <c r="WG44" s="1"/>
      <c r="WH44" s="1"/>
      <c r="WI44" s="1"/>
      <c r="WJ44" s="1"/>
      <c r="WK44" s="1"/>
      <c r="WL44" s="1"/>
      <c r="WM44" s="1"/>
      <c r="WN44" s="1"/>
      <c r="WO44" s="1"/>
      <c r="WP44" s="1"/>
      <c r="WQ44" s="1"/>
      <c r="WR44" s="1"/>
      <c r="WS44" s="1"/>
      <c r="WT44" s="1"/>
      <c r="WU44" s="1"/>
      <c r="WV44" s="1"/>
      <c r="WW44" s="1"/>
      <c r="WX44" s="1"/>
      <c r="WY44" s="1"/>
      <c r="WZ44" s="1"/>
      <c r="XA44" s="1"/>
      <c r="XB44" s="1"/>
      <c r="XC44" s="1"/>
      <c r="XD44" s="1"/>
      <c r="XE44" s="1"/>
      <c r="XF44" s="1"/>
      <c r="XG44" s="1"/>
      <c r="XH44" s="1"/>
      <c r="XI44" s="1"/>
      <c r="XJ44" s="1"/>
      <c r="XK44" s="1"/>
      <c r="XL44" s="1"/>
      <c r="XM44" s="1"/>
      <c r="XN44" s="1"/>
      <c r="XO44" s="1"/>
      <c r="XP44" s="1"/>
      <c r="XQ44" s="1"/>
      <c r="XR44" s="1"/>
      <c r="XS44" s="1"/>
      <c r="XT44" s="1"/>
      <c r="XU44" s="1"/>
      <c r="XV44" s="1"/>
      <c r="XW44" s="1"/>
      <c r="XX44" s="1"/>
      <c r="XY44" s="1"/>
      <c r="XZ44" s="1"/>
      <c r="YA44" s="1"/>
      <c r="YB44" s="1"/>
      <c r="YC44" s="1"/>
      <c r="YD44" s="1"/>
      <c r="YE44" s="1"/>
      <c r="YF44" s="1"/>
      <c r="YG44" s="1"/>
      <c r="YH44" s="1"/>
      <c r="YI44" s="1"/>
      <c r="YJ44" s="1"/>
      <c r="YK44" s="1"/>
      <c r="YL44" s="1"/>
      <c r="YM44" s="1"/>
      <c r="YN44" s="1"/>
      <c r="YO44" s="1"/>
      <c r="YP44" s="1"/>
      <c r="YQ44" s="1"/>
      <c r="YR44" s="1"/>
      <c r="YS44" s="1"/>
      <c r="YT44" s="1"/>
      <c r="YU44" s="1"/>
      <c r="YV44" s="1"/>
      <c r="YW44" s="1"/>
      <c r="YX44" s="1"/>
      <c r="YY44" s="1"/>
      <c r="YZ44" s="1"/>
      <c r="ZA44" s="1"/>
      <c r="ZB44" s="1"/>
      <c r="ZC44" s="1"/>
      <c r="ZD44" s="1"/>
      <c r="ZE44" s="1"/>
      <c r="ZF44" s="1"/>
      <c r="ZG44" s="1"/>
      <c r="ZH44" s="1"/>
      <c r="ZI44" s="1"/>
      <c r="ZJ44" s="1"/>
      <c r="ZK44" s="1"/>
      <c r="ZL44" s="1"/>
      <c r="ZM44" s="1"/>
      <c r="ZN44" s="1"/>
      <c r="ZO44" s="1"/>
      <c r="ZP44" s="1"/>
      <c r="ZQ44" s="1"/>
      <c r="ZR44" s="1"/>
      <c r="ZS44" s="1"/>
      <c r="ZT44" s="1"/>
      <c r="ZU44" s="1"/>
      <c r="ZV44" s="1"/>
      <c r="ZW44" s="1"/>
      <c r="ZX44" s="1"/>
      <c r="ZY44" s="1"/>
      <c r="ZZ44" s="1"/>
      <c r="AAA44" s="1"/>
      <c r="AAB44" s="1"/>
      <c r="AAC44" s="1"/>
      <c r="AAD44" s="1"/>
      <c r="AAE44" s="1"/>
      <c r="AAF44" s="1"/>
      <c r="AAG44" s="1"/>
      <c r="AAH44" s="1"/>
      <c r="AAI44" s="1"/>
      <c r="AAJ44" s="1"/>
      <c r="AAK44" s="1"/>
      <c r="AAL44" s="1"/>
      <c r="AAM44" s="1"/>
      <c r="AAN44" s="1"/>
      <c r="AAO44" s="1"/>
      <c r="AAP44" s="1"/>
      <c r="AAQ44" s="1"/>
      <c r="AAR44" s="1"/>
      <c r="AAS44" s="1"/>
      <c r="AAT44" s="1"/>
      <c r="AAU44" s="1"/>
      <c r="AAV44" s="1"/>
      <c r="AAW44" s="1"/>
      <c r="AAX44" s="1"/>
      <c r="AAY44" s="1"/>
      <c r="AAZ44" s="1"/>
      <c r="ABA44" s="1"/>
      <c r="ABB44" s="1"/>
      <c r="ABC44" s="1"/>
      <c r="ABD44" s="1"/>
      <c r="ABE44" s="1"/>
      <c r="ABF44" s="1"/>
      <c r="ABG44" s="1"/>
      <c r="ABH44" s="1"/>
      <c r="ABI44" s="1"/>
      <c r="ABJ44" s="1"/>
      <c r="ABK44" s="1"/>
      <c r="ABL44" s="1"/>
      <c r="ABM44" s="1"/>
      <c r="ABN44" s="1"/>
      <c r="ABO44" s="1"/>
      <c r="ABP44" s="1"/>
      <c r="ABQ44" s="1"/>
      <c r="ABR44" s="1"/>
      <c r="ABS44" s="1"/>
      <c r="ABT44" s="1"/>
      <c r="ABU44" s="1"/>
      <c r="ABV44" s="1"/>
      <c r="ABW44" s="1"/>
      <c r="ABX44" s="1"/>
      <c r="ABY44" s="1"/>
      <c r="ABZ44" s="1"/>
      <c r="ACA44" s="1"/>
      <c r="ACB44" s="1"/>
      <c r="ACC44" s="1"/>
      <c r="ACD44" s="1"/>
      <c r="ACE44" s="1"/>
      <c r="ACF44" s="1"/>
      <c r="ACG44" s="1"/>
      <c r="ACH44" s="1"/>
      <c r="ACI44" s="1"/>
      <c r="ACJ44" s="1"/>
      <c r="ACK44" s="1"/>
      <c r="ACL44" s="1"/>
      <c r="ACM44" s="1"/>
      <c r="ACN44" s="1"/>
      <c r="ACO44" s="1"/>
      <c r="ACP44" s="1"/>
      <c r="ACQ44" s="1"/>
      <c r="ACR44" s="1"/>
      <c r="ACS44" s="1"/>
      <c r="ACT44" s="1"/>
      <c r="ACU44" s="1"/>
      <c r="ACV44" s="1"/>
      <c r="ACW44" s="1"/>
      <c r="ACX44" s="1"/>
      <c r="ACY44" s="1"/>
      <c r="ACZ44" s="1"/>
      <c r="ADA44" s="1"/>
      <c r="ADB44" s="1"/>
      <c r="ADC44" s="1"/>
      <c r="ADD44" s="1"/>
      <c r="ADE44" s="1"/>
      <c r="ADF44" s="1"/>
      <c r="ADG44" s="1"/>
      <c r="ADH44" s="1"/>
      <c r="ADI44" s="1"/>
      <c r="ADJ44" s="1"/>
      <c r="ADK44" s="1"/>
      <c r="ADL44" s="1"/>
      <c r="ADM44" s="1"/>
      <c r="ADN44" s="1"/>
      <c r="ADO44" s="1"/>
      <c r="ADP44" s="1"/>
      <c r="ADQ44" s="1"/>
      <c r="ADR44" s="1"/>
      <c r="ADS44" s="1"/>
      <c r="ADT44" s="1"/>
      <c r="ADU44" s="1"/>
      <c r="ADV44" s="1"/>
      <c r="ADW44" s="1"/>
      <c r="ADX44" s="1"/>
      <c r="ADY44" s="1"/>
      <c r="ADZ44" s="1"/>
      <c r="AEA44" s="1"/>
      <c r="AEB44" s="1"/>
      <c r="AEC44" s="1"/>
      <c r="AED44" s="1"/>
      <c r="AEE44" s="1"/>
      <c r="AEF44" s="1"/>
      <c r="AEG44" s="1"/>
      <c r="AEH44" s="1"/>
      <c r="AEI44" s="1"/>
      <c r="AEJ44" s="1"/>
      <c r="AEK44" s="1"/>
      <c r="AEL44" s="1"/>
      <c r="AEM44" s="1"/>
      <c r="AEN44" s="1"/>
      <c r="AEO44" s="1"/>
      <c r="AEP44" s="1"/>
      <c r="AEQ44" s="1"/>
      <c r="AER44" s="1"/>
      <c r="AES44" s="1"/>
      <c r="AET44" s="1"/>
      <c r="AEU44" s="1"/>
      <c r="AEV44" s="1"/>
      <c r="AEW44" s="1"/>
      <c r="AEX44" s="1"/>
      <c r="AEY44" s="1"/>
      <c r="AEZ44" s="1"/>
      <c r="AFA44" s="1"/>
      <c r="AFB44" s="1"/>
      <c r="AFC44" s="1"/>
      <c r="AFD44" s="1"/>
      <c r="AFE44" s="1"/>
      <c r="AFF44" s="1"/>
      <c r="AFG44" s="1"/>
      <c r="AFH44" s="1"/>
      <c r="AFI44" s="1"/>
      <c r="AFJ44" s="1"/>
      <c r="AFK44" s="1"/>
      <c r="AFL44" s="1"/>
      <c r="AFM44" s="1"/>
      <c r="AFN44" s="1"/>
      <c r="AFO44" s="1"/>
      <c r="AFP44" s="1"/>
      <c r="AFQ44" s="1"/>
      <c r="AFR44" s="1"/>
      <c r="AFS44" s="1"/>
      <c r="AFT44" s="1"/>
      <c r="AFU44" s="1"/>
      <c r="AFV44" s="1"/>
      <c r="AFW44" s="1"/>
      <c r="AFX44" s="1"/>
      <c r="AFY44" s="1"/>
      <c r="AFZ44" s="1"/>
      <c r="AGA44" s="1"/>
      <c r="AGB44" s="1"/>
      <c r="AGC44" s="1"/>
      <c r="AGD44" s="1"/>
      <c r="AGE44" s="1"/>
      <c r="AGF44" s="1"/>
      <c r="AGG44" s="1"/>
      <c r="AGH44" s="1"/>
      <c r="AGI44" s="1"/>
      <c r="AGJ44" s="1"/>
      <c r="AGK44" s="1"/>
      <c r="AGL44" s="1"/>
      <c r="AGM44" s="1"/>
      <c r="AGN44" s="1"/>
      <c r="AGO44" s="1"/>
      <c r="AGP44" s="1"/>
      <c r="AGQ44" s="1"/>
      <c r="AGR44" s="1"/>
      <c r="AGS44" s="1"/>
      <c r="AGT44" s="1"/>
      <c r="AGU44" s="1"/>
      <c r="AGV44" s="1"/>
      <c r="AGW44" s="1"/>
      <c r="AGX44" s="1"/>
      <c r="AGY44" s="1"/>
      <c r="AGZ44" s="1"/>
      <c r="AHA44" s="1"/>
      <c r="AHB44" s="1"/>
      <c r="AHC44" s="1"/>
      <c r="AHD44" s="1"/>
      <c r="AHE44" s="1"/>
      <c r="AHF44" s="1"/>
      <c r="AHG44" s="1"/>
      <c r="AHH44" s="1"/>
      <c r="AHI44" s="1"/>
      <c r="AHJ44" s="1"/>
      <c r="AHK44" s="1"/>
      <c r="AHL44" s="1"/>
      <c r="AHM44" s="1"/>
      <c r="AHN44" s="1"/>
      <c r="AHO44" s="1"/>
      <c r="AHP44" s="1"/>
      <c r="AHQ44" s="1"/>
      <c r="AHR44" s="1"/>
      <c r="AHS44" s="1"/>
      <c r="AHT44" s="1"/>
      <c r="AHU44" s="1"/>
      <c r="AHV44" s="1"/>
      <c r="AHW44" s="1"/>
      <c r="AHX44" s="1"/>
      <c r="AHY44" s="1"/>
      <c r="AHZ44" s="1"/>
      <c r="AIA44" s="1"/>
      <c r="AIB44" s="1"/>
      <c r="AIC44" s="1"/>
      <c r="AID44" s="1"/>
      <c r="AIE44" s="1"/>
      <c r="AIF44" s="1"/>
      <c r="AIG44" s="1"/>
      <c r="AIH44" s="1"/>
      <c r="AII44" s="1"/>
      <c r="AIJ44" s="1"/>
      <c r="AIK44" s="1"/>
      <c r="AIL44" s="1"/>
      <c r="AIM44" s="1"/>
      <c r="AIN44" s="1"/>
      <c r="AIO44" s="1"/>
      <c r="AIP44" s="1"/>
      <c r="AIQ44" s="1"/>
      <c r="AIR44" s="1"/>
      <c r="AIS44" s="1"/>
      <c r="AIT44" s="1"/>
      <c r="AIU44" s="1"/>
      <c r="AIV44" s="1"/>
      <c r="AIW44" s="1"/>
      <c r="AIX44" s="1"/>
      <c r="AIY44" s="1"/>
      <c r="AIZ44" s="1"/>
      <c r="AJA44" s="1"/>
      <c r="AJB44" s="1"/>
      <c r="AJC44" s="1"/>
      <c r="AJD44" s="1"/>
      <c r="AJE44" s="1"/>
      <c r="AJF44" s="1"/>
      <c r="AJG44" s="1"/>
      <c r="AJH44" s="1"/>
      <c r="AJI44" s="1"/>
      <c r="AJJ44" s="1"/>
      <c r="AJK44" s="1"/>
      <c r="AJL44" s="1"/>
      <c r="AJM44" s="1"/>
      <c r="AJN44" s="1"/>
      <c r="AJO44" s="1"/>
      <c r="AJP44" s="1"/>
      <c r="AJQ44" s="1"/>
      <c r="AJR44" s="1"/>
      <c r="AJS44" s="1"/>
      <c r="AJT44" s="1"/>
      <c r="AJU44" s="1"/>
      <c r="AJV44" s="1"/>
      <c r="AJW44" s="1"/>
      <c r="AJX44" s="1"/>
      <c r="AJY44" s="1"/>
      <c r="AJZ44" s="1"/>
      <c r="AKA44" s="1"/>
      <c r="AKB44" s="1"/>
      <c r="AKC44" s="1"/>
      <c r="AKD44" s="1"/>
      <c r="AKE44" s="1"/>
      <c r="AKF44" s="1"/>
      <c r="AKG44" s="1"/>
      <c r="AKH44" s="1"/>
      <c r="AKI44" s="1"/>
      <c r="AKJ44" s="1"/>
      <c r="AKK44" s="1"/>
      <c r="AKL44" s="1"/>
      <c r="AKM44" s="1"/>
      <c r="AKN44" s="1"/>
      <c r="AKO44" s="1"/>
      <c r="AKP44" s="1"/>
      <c r="AKQ44" s="1"/>
      <c r="AKR44" s="1"/>
      <c r="AKS44" s="1"/>
      <c r="AKT44" s="1"/>
      <c r="AKU44" s="1"/>
      <c r="AKV44" s="1"/>
      <c r="AKW44" s="1"/>
      <c r="AKX44" s="1"/>
      <c r="AKY44" s="1"/>
      <c r="AKZ44" s="1"/>
      <c r="ALA44" s="1"/>
      <c r="ALB44" s="1"/>
      <c r="ALC44" s="1"/>
      <c r="ALD44" s="1"/>
      <c r="ALE44" s="1"/>
      <c r="ALF44" s="1"/>
      <c r="ALG44" s="1"/>
      <c r="ALH44" s="1"/>
      <c r="ALI44" s="1"/>
      <c r="ALJ44" s="1"/>
      <c r="ALK44" s="1"/>
      <c r="ALL44" s="1"/>
      <c r="ALM44" s="1"/>
      <c r="ALN44" s="1"/>
      <c r="ALO44" s="1"/>
      <c r="ALP44" s="1"/>
      <c r="ALQ44" s="1"/>
      <c r="ALR44" s="1"/>
      <c r="ALS44" s="1"/>
      <c r="ALT44" s="1"/>
      <c r="ALU44" s="1"/>
      <c r="ALV44" s="1"/>
      <c r="ALW44" s="1"/>
      <c r="ALX44" s="1"/>
      <c r="ALY44" s="1"/>
      <c r="ALZ44" s="1"/>
      <c r="AMA44" s="1"/>
      <c r="AMB44" s="1"/>
      <c r="AMC44" s="1"/>
      <c r="AMD44" s="1"/>
      <c r="AME44" s="1"/>
      <c r="AMF44" s="1"/>
      <c r="AMG44" s="1"/>
      <c r="AMH44" s="1"/>
      <c r="AMI44" s="1"/>
      <c r="AMJ44" s="1"/>
      <c r="AMK44" s="1"/>
      <c r="AML44" s="1"/>
      <c r="AMM44" s="1"/>
      <c r="AMN44" s="1"/>
      <c r="AMO44" s="1"/>
      <c r="AMP44" s="1"/>
      <c r="AMQ44" s="1"/>
      <c r="AMR44" s="1"/>
      <c r="AMS44" s="1"/>
      <c r="AMT44" s="1"/>
      <c r="AMU44" s="1"/>
      <c r="AMV44" s="1"/>
      <c r="AMW44" s="1"/>
      <c r="AMX44" s="1"/>
      <c r="AMY44" s="1"/>
      <c r="AMZ44" s="1"/>
      <c r="ANA44" s="1"/>
      <c r="ANB44" s="1"/>
      <c r="ANC44" s="1"/>
      <c r="AND44" s="1"/>
      <c r="ANE44" s="1"/>
      <c r="ANF44" s="1"/>
      <c r="ANG44" s="1"/>
      <c r="ANH44" s="1"/>
      <c r="ANI44" s="1"/>
      <c r="ANJ44" s="1"/>
      <c r="ANK44" s="1"/>
      <c r="ANL44" s="1"/>
      <c r="ANM44" s="1"/>
      <c r="ANN44" s="1"/>
      <c r="ANO44" s="1"/>
      <c r="ANP44" s="1"/>
      <c r="ANQ44" s="1"/>
      <c r="ANR44" s="1"/>
      <c r="ANS44" s="1"/>
      <c r="ANT44" s="1"/>
      <c r="ANU44" s="1"/>
      <c r="ANV44" s="1"/>
      <c r="ANW44" s="1"/>
      <c r="ANX44" s="1"/>
      <c r="ANY44" s="1"/>
      <c r="ANZ44" s="1"/>
      <c r="AOA44" s="1"/>
      <c r="AOB44" s="1"/>
      <c r="AOC44" s="1"/>
      <c r="AOD44" s="1"/>
      <c r="AOE44" s="1"/>
      <c r="AOF44" s="1"/>
      <c r="AOG44" s="1"/>
      <c r="AOH44" s="1"/>
      <c r="AOI44" s="1"/>
      <c r="AOJ44" s="1"/>
      <c r="AOK44" s="1"/>
      <c r="AOL44" s="1"/>
      <c r="AOM44" s="1"/>
      <c r="AON44" s="1"/>
      <c r="AOO44" s="1"/>
      <c r="AOP44" s="1"/>
      <c r="AOQ44" s="1"/>
      <c r="AOR44" s="1"/>
      <c r="AOS44" s="1"/>
      <c r="AOT44" s="1"/>
      <c r="AOU44" s="1"/>
      <c r="AOV44" s="1"/>
      <c r="AOW44" s="1"/>
      <c r="AOX44" s="1"/>
      <c r="AOY44" s="1"/>
      <c r="AOZ44" s="1"/>
      <c r="APA44" s="1"/>
      <c r="APB44" s="1"/>
      <c r="APC44" s="1"/>
      <c r="APD44" s="1"/>
      <c r="APE44" s="1"/>
      <c r="APF44" s="1"/>
      <c r="APG44" s="1"/>
      <c r="APH44" s="1"/>
      <c r="API44" s="1"/>
      <c r="APJ44" s="1"/>
      <c r="APK44" s="1"/>
      <c r="APL44" s="1"/>
      <c r="APM44" s="1"/>
      <c r="APN44" s="1"/>
      <c r="APO44" s="1"/>
      <c r="APP44" s="1"/>
      <c r="APQ44" s="1"/>
      <c r="APR44" s="1"/>
      <c r="APS44" s="1"/>
      <c r="APT44" s="1"/>
      <c r="APU44" s="1"/>
      <c r="APV44" s="1"/>
      <c r="APW44" s="1"/>
      <c r="APX44" s="1"/>
      <c r="APY44" s="1"/>
      <c r="APZ44" s="1"/>
      <c r="AQA44" s="1"/>
      <c r="AQB44" s="1"/>
      <c r="AQC44" s="1"/>
      <c r="AQD44" s="1"/>
      <c r="AQE44" s="1"/>
      <c r="AQF44" s="1"/>
      <c r="AQG44" s="1"/>
      <c r="AQH44" s="1"/>
      <c r="AQI44" s="1"/>
      <c r="AQJ44" s="1"/>
      <c r="AQK44" s="1"/>
      <c r="AQL44" s="1"/>
      <c r="AQM44" s="1"/>
      <c r="AQN44" s="1"/>
      <c r="AQO44" s="1"/>
      <c r="AQP44" s="1"/>
      <c r="AQQ44" s="1"/>
      <c r="AQR44" s="1"/>
      <c r="AQS44" s="1"/>
      <c r="AQT44" s="1"/>
      <c r="AQU44" s="1"/>
      <c r="AQV44" s="1"/>
      <c r="AQW44" s="1"/>
      <c r="AQX44" s="1"/>
      <c r="AQY44" s="1"/>
      <c r="AQZ44" s="1"/>
      <c r="ARA44" s="1"/>
      <c r="ARB44" s="1"/>
      <c r="ARC44" s="1"/>
      <c r="ARD44" s="1"/>
      <c r="ARE44" s="1"/>
      <c r="ARF44" s="1"/>
      <c r="ARG44" s="1"/>
      <c r="ARH44" s="1"/>
      <c r="ARI44" s="1"/>
      <c r="ARJ44" s="1"/>
      <c r="ARK44" s="1"/>
      <c r="ARL44" s="1"/>
      <c r="ARM44" s="1"/>
      <c r="ARN44" s="1"/>
      <c r="ARO44" s="1"/>
      <c r="ARP44" s="1"/>
      <c r="ARQ44" s="1"/>
      <c r="ARR44" s="1"/>
      <c r="ARS44" s="1"/>
      <c r="ART44" s="1"/>
      <c r="ARU44" s="1"/>
      <c r="ARV44" s="1"/>
      <c r="ARW44" s="1"/>
      <c r="ARX44" s="1"/>
      <c r="ARY44" s="1"/>
      <c r="ARZ44" s="1"/>
      <c r="ASA44" s="1"/>
      <c r="ASB44" s="1"/>
      <c r="ASC44" s="1"/>
      <c r="ASD44" s="1"/>
      <c r="ASE44" s="1"/>
      <c r="ASF44" s="1"/>
      <c r="ASG44" s="1"/>
      <c r="ASH44" s="1"/>
      <c r="ASI44" s="1"/>
      <c r="ASJ44" s="1"/>
      <c r="ASK44" s="1"/>
      <c r="ASL44" s="1"/>
      <c r="ASM44" s="1"/>
      <c r="ASN44" s="1"/>
      <c r="ASO44" s="1"/>
      <c r="ASP44" s="1"/>
      <c r="ASQ44" s="1"/>
      <c r="ASR44" s="1"/>
      <c r="ASS44" s="1"/>
      <c r="AST44" s="1"/>
      <c r="ASU44" s="1"/>
      <c r="ASV44" s="1"/>
      <c r="ASW44" s="1"/>
      <c r="ASX44" s="1"/>
      <c r="ASY44" s="1"/>
      <c r="ASZ44" s="1"/>
      <c r="ATA44" s="1"/>
      <c r="ATB44" s="1"/>
      <c r="ATC44" s="1"/>
      <c r="ATD44" s="1"/>
      <c r="ATE44" s="1"/>
      <c r="ATF44" s="1"/>
      <c r="ATG44" s="1"/>
      <c r="ATH44" s="1"/>
      <c r="ATI44" s="1"/>
      <c r="ATJ44" s="1"/>
      <c r="ATK44" s="1"/>
      <c r="ATL44" s="1"/>
      <c r="ATM44" s="1"/>
      <c r="ATN44" s="1"/>
      <c r="ATO44" s="1"/>
      <c r="ATP44" s="1"/>
      <c r="ATQ44" s="1"/>
      <c r="ATR44" s="1"/>
      <c r="ATS44" s="1"/>
      <c r="ATT44" s="1"/>
      <c r="ATU44" s="1"/>
      <c r="ATV44" s="1"/>
      <c r="ATW44" s="1"/>
      <c r="ATX44" s="1"/>
      <c r="ATY44" s="1"/>
      <c r="ATZ44" s="1"/>
      <c r="AUA44" s="1"/>
      <c r="AUB44" s="1"/>
      <c r="AUC44" s="1"/>
      <c r="AUD44" s="1"/>
      <c r="AUE44" s="1"/>
      <c r="AUF44" s="1"/>
      <c r="AUG44" s="1"/>
      <c r="AUH44" s="1"/>
      <c r="AUI44" s="1"/>
      <c r="AUJ44" s="1"/>
      <c r="AUK44" s="1"/>
      <c r="AUL44" s="1"/>
      <c r="AUM44" s="1"/>
      <c r="AUN44" s="1"/>
      <c r="AUO44" s="1"/>
      <c r="AUP44" s="1"/>
      <c r="AUQ44" s="1"/>
      <c r="AUR44" s="1"/>
      <c r="AUS44" s="1"/>
      <c r="AUT44" s="1"/>
      <c r="AUU44" s="1"/>
      <c r="AUV44" s="1"/>
      <c r="AUW44" s="1"/>
      <c r="AUX44" s="1"/>
      <c r="AUY44" s="1"/>
      <c r="AUZ44" s="1"/>
      <c r="AVA44" s="1"/>
      <c r="AVB44" s="1"/>
      <c r="AVC44" s="1"/>
      <c r="AVD44" s="1"/>
      <c r="AVE44" s="1"/>
      <c r="AVF44" s="1"/>
      <c r="AVG44" s="1"/>
      <c r="AVH44" s="1"/>
      <c r="AVI44" s="1"/>
      <c r="AVJ44" s="1"/>
      <c r="AVK44" s="1"/>
      <c r="AVL44" s="1"/>
      <c r="AVM44" s="1"/>
      <c r="AVN44" s="1"/>
      <c r="AVO44" s="1"/>
      <c r="AVP44" s="1"/>
      <c r="AVQ44" s="1"/>
      <c r="AVR44" s="1"/>
      <c r="AVS44" s="1"/>
      <c r="AVT44" s="1"/>
      <c r="AVU44" s="1"/>
      <c r="AVV44" s="1"/>
      <c r="AVW44" s="1"/>
      <c r="AVX44" s="1"/>
      <c r="AVY44" s="1"/>
      <c r="AVZ44" s="1"/>
      <c r="AWA44" s="1"/>
      <c r="AWB44" s="1"/>
      <c r="AWC44" s="1"/>
      <c r="AWD44" s="1"/>
      <c r="AWE44" s="1"/>
      <c r="AWF44" s="1"/>
      <c r="AWG44" s="1"/>
      <c r="AWH44" s="1"/>
      <c r="AWI44" s="1"/>
      <c r="AWJ44" s="1"/>
      <c r="AWK44" s="1"/>
      <c r="AWL44" s="1"/>
      <c r="AWM44" s="1"/>
      <c r="AWN44" s="1"/>
      <c r="AWO44" s="1"/>
      <c r="AWP44" s="1"/>
      <c r="AWQ44" s="1"/>
      <c r="AWR44" s="1"/>
      <c r="AWS44" s="1"/>
      <c r="AWT44" s="1"/>
      <c r="AWU44" s="1"/>
      <c r="AWV44" s="1"/>
      <c r="AWW44" s="1"/>
      <c r="AWX44" s="1"/>
      <c r="AWY44" s="1"/>
      <c r="AWZ44" s="1"/>
      <c r="AXA44" s="1"/>
      <c r="AXB44" s="1"/>
      <c r="AXC44" s="1"/>
      <c r="AXD44" s="1"/>
      <c r="AXE44" s="1"/>
      <c r="AXF44" s="1"/>
      <c r="AXG44" s="1"/>
      <c r="AXH44" s="1"/>
      <c r="AXI44" s="1"/>
      <c r="AXJ44" s="1"/>
      <c r="AXK44" s="1"/>
      <c r="AXL44" s="1"/>
      <c r="AXM44" s="1"/>
      <c r="AXN44" s="1"/>
      <c r="AXO44" s="1"/>
      <c r="AXP44" s="1"/>
      <c r="AXQ44" s="1"/>
      <c r="AXR44" s="1"/>
      <c r="AXS44" s="1"/>
      <c r="AXT44" s="1"/>
      <c r="AXU44" s="1"/>
      <c r="AXV44" s="1"/>
      <c r="AXW44" s="1"/>
      <c r="AXX44" s="1"/>
      <c r="AXY44" s="1"/>
      <c r="AXZ44" s="1"/>
      <c r="AYA44" s="1"/>
      <c r="AYB44" s="1"/>
      <c r="AYC44" s="1"/>
      <c r="AYD44" s="1"/>
      <c r="AYE44" s="1"/>
      <c r="AYF44" s="1"/>
      <c r="AYG44" s="1"/>
      <c r="AYH44" s="1"/>
      <c r="AYI44" s="1"/>
      <c r="AYJ44" s="1"/>
      <c r="AYK44" s="1"/>
      <c r="AYL44" s="1"/>
      <c r="AYM44" s="1"/>
      <c r="AYN44" s="1"/>
      <c r="AYO44" s="1"/>
      <c r="AYP44" s="1"/>
      <c r="AYQ44" s="1"/>
      <c r="AYR44" s="1"/>
      <c r="AYS44" s="1"/>
      <c r="AYT44" s="1"/>
      <c r="AYU44" s="1"/>
      <c r="AYV44" s="1"/>
      <c r="AYW44" s="1"/>
      <c r="AYX44" s="1"/>
      <c r="AYY44" s="1"/>
      <c r="AYZ44" s="1"/>
      <c r="AZA44" s="1"/>
      <c r="AZB44" s="1"/>
      <c r="AZC44" s="1"/>
      <c r="AZD44" s="1"/>
      <c r="AZE44" s="1"/>
      <c r="AZF44" s="1"/>
      <c r="AZG44" s="1"/>
      <c r="AZH44" s="1"/>
      <c r="AZI44" s="1"/>
      <c r="AZJ44" s="1"/>
      <c r="AZK44" s="1"/>
      <c r="AZL44" s="1"/>
      <c r="AZM44" s="1"/>
      <c r="AZN44" s="1"/>
      <c r="AZO44" s="1"/>
      <c r="AZP44" s="1"/>
      <c r="AZQ44" s="1"/>
      <c r="AZR44" s="1"/>
      <c r="AZS44" s="1"/>
      <c r="AZT44" s="1"/>
      <c r="AZU44" s="1"/>
      <c r="AZV44" s="1"/>
      <c r="AZW44" s="1"/>
      <c r="AZX44" s="1"/>
      <c r="AZY44" s="1"/>
      <c r="AZZ44" s="1"/>
      <c r="BAA44" s="1"/>
      <c r="BAB44" s="1"/>
      <c r="BAC44" s="1"/>
      <c r="BAD44" s="1"/>
      <c r="BAE44" s="1"/>
      <c r="BAF44" s="1"/>
      <c r="BAG44" s="1"/>
      <c r="BAH44" s="1"/>
      <c r="BAI44" s="1"/>
      <c r="BAJ44" s="1"/>
      <c r="BAK44" s="1"/>
      <c r="BAL44" s="1"/>
      <c r="BAM44" s="1"/>
      <c r="BAN44" s="1"/>
      <c r="BAO44" s="1"/>
      <c r="BAP44" s="1"/>
      <c r="BAQ44" s="1"/>
      <c r="BAR44" s="1"/>
      <c r="BAS44" s="1"/>
      <c r="BAT44" s="1"/>
      <c r="BAU44" s="1"/>
      <c r="BAV44" s="1"/>
      <c r="BAW44" s="1"/>
      <c r="BAX44" s="1"/>
      <c r="BAY44" s="1"/>
      <c r="BAZ44" s="1"/>
      <c r="BBA44" s="1"/>
      <c r="BBB44" s="1"/>
      <c r="BBC44" s="1"/>
      <c r="BBD44" s="1"/>
      <c r="BBE44" s="1"/>
      <c r="BBF44" s="1"/>
      <c r="BBG44" s="1"/>
      <c r="BBH44" s="1"/>
      <c r="BBI44" s="1"/>
      <c r="BBJ44" s="1"/>
      <c r="BBK44" s="1"/>
      <c r="BBL44" s="1"/>
      <c r="BBM44" s="1"/>
      <c r="BBN44" s="1"/>
      <c r="BBO44" s="1"/>
      <c r="BBP44" s="1"/>
      <c r="BBQ44" s="1"/>
      <c r="BBR44" s="1"/>
      <c r="BBS44" s="1"/>
      <c r="BBT44" s="1"/>
      <c r="BBU44" s="1"/>
      <c r="BBV44" s="1"/>
      <c r="BBW44" s="1"/>
      <c r="BBX44" s="1"/>
      <c r="BBY44" s="1"/>
      <c r="BBZ44" s="1"/>
      <c r="BCA44" s="1"/>
      <c r="BCB44" s="1"/>
      <c r="BCC44" s="1"/>
      <c r="BCD44" s="1"/>
      <c r="BCE44" s="1"/>
      <c r="BCF44" s="1"/>
      <c r="BCG44" s="1"/>
      <c r="BCH44" s="1"/>
      <c r="BCI44" s="1"/>
      <c r="BCJ44" s="1"/>
      <c r="BCK44" s="1"/>
      <c r="BCL44" s="1"/>
      <c r="BCM44" s="1"/>
      <c r="BCN44" s="1"/>
      <c r="BCO44" s="1"/>
      <c r="BCP44" s="1"/>
      <c r="BCQ44" s="1"/>
      <c r="BCR44" s="1"/>
      <c r="BCS44" s="1"/>
      <c r="BCT44" s="1"/>
      <c r="BCU44" s="1"/>
      <c r="BCV44" s="1"/>
      <c r="BCW44" s="1"/>
      <c r="BCX44" s="1"/>
      <c r="BCY44" s="1"/>
      <c r="BCZ44" s="1"/>
      <c r="BDA44" s="1"/>
      <c r="BDB44" s="1"/>
      <c r="BDC44" s="1"/>
      <c r="BDD44" s="1"/>
      <c r="BDE44" s="1"/>
      <c r="BDF44" s="1"/>
      <c r="BDG44" s="1"/>
      <c r="BDH44" s="1"/>
      <c r="BDI44" s="1"/>
      <c r="BDJ44" s="1"/>
      <c r="BDK44" s="1"/>
      <c r="BDL44" s="1"/>
      <c r="BDM44" s="1"/>
      <c r="BDN44" s="1"/>
      <c r="BDO44" s="1"/>
      <c r="BDP44" s="1"/>
      <c r="BDQ44" s="1"/>
      <c r="BDR44" s="1"/>
      <c r="BDS44" s="1"/>
      <c r="BDT44" s="1"/>
      <c r="BDU44" s="1"/>
      <c r="BDV44" s="1"/>
      <c r="BDW44" s="1"/>
      <c r="BDX44" s="1"/>
      <c r="BDY44" s="1"/>
      <c r="BDZ44" s="1"/>
      <c r="BEA44" s="1"/>
      <c r="BEB44" s="1"/>
      <c r="BEC44" s="1"/>
      <c r="BED44" s="1"/>
      <c r="BEE44" s="1"/>
      <c r="BEF44" s="1"/>
      <c r="BEG44" s="1"/>
      <c r="BEH44" s="1"/>
      <c r="BEI44" s="1"/>
      <c r="BEJ44" s="1"/>
      <c r="BEK44" s="1"/>
      <c r="BEL44" s="1"/>
      <c r="BEM44" s="1"/>
      <c r="BEN44" s="1"/>
      <c r="BEO44" s="1"/>
      <c r="BEP44" s="1"/>
      <c r="BEQ44" s="1"/>
      <c r="BER44" s="1"/>
      <c r="BES44" s="1"/>
      <c r="BET44" s="1"/>
      <c r="BEU44" s="1"/>
      <c r="BEV44" s="1"/>
      <c r="BEW44" s="1"/>
      <c r="BEX44" s="1"/>
      <c r="BEY44" s="1"/>
      <c r="BEZ44" s="1"/>
      <c r="BFA44" s="1"/>
      <c r="BFB44" s="1"/>
      <c r="BFC44" s="1"/>
      <c r="BFD44" s="1"/>
      <c r="BFE44" s="1"/>
      <c r="BFF44" s="1"/>
      <c r="BFG44" s="1"/>
      <c r="BFH44" s="1"/>
      <c r="BFI44" s="1"/>
      <c r="BFJ44" s="1"/>
      <c r="BFK44" s="1"/>
      <c r="BFL44" s="1"/>
      <c r="BFM44" s="1"/>
      <c r="BFN44" s="1"/>
      <c r="BFO44" s="1"/>
      <c r="BFP44" s="1"/>
      <c r="BFQ44" s="1"/>
      <c r="BFR44" s="1"/>
      <c r="BFS44" s="1"/>
      <c r="BFT44" s="1"/>
      <c r="BFU44" s="1"/>
      <c r="BFV44" s="1"/>
      <c r="BFW44" s="1"/>
      <c r="BFX44" s="1"/>
      <c r="BFY44" s="1"/>
      <c r="BFZ44" s="1"/>
      <c r="BGA44" s="1"/>
      <c r="BGB44" s="1"/>
      <c r="BGC44" s="1"/>
      <c r="BGD44" s="1"/>
      <c r="BGE44" s="1"/>
      <c r="BGF44" s="1"/>
      <c r="BGG44" s="1"/>
      <c r="BGH44" s="1"/>
      <c r="BGI44" s="1"/>
      <c r="BGJ44" s="1"/>
      <c r="BGK44" s="1"/>
      <c r="BGL44" s="1"/>
      <c r="BGM44" s="1"/>
      <c r="BGN44" s="1"/>
      <c r="BGO44" s="1"/>
      <c r="BGP44" s="1"/>
      <c r="BGQ44" s="1"/>
      <c r="BGR44" s="1"/>
      <c r="BGS44" s="1"/>
      <c r="BGT44" s="1"/>
      <c r="BGU44" s="1"/>
      <c r="BGV44" s="1"/>
      <c r="BGW44" s="1"/>
      <c r="BGX44" s="1"/>
      <c r="BGY44" s="1"/>
      <c r="BGZ44" s="1"/>
      <c r="BHA44" s="1"/>
      <c r="BHB44" s="1"/>
      <c r="BHC44" s="1"/>
      <c r="BHD44" s="1"/>
      <c r="BHE44" s="1"/>
      <c r="BHF44" s="1"/>
      <c r="BHG44" s="1"/>
      <c r="BHH44" s="1"/>
      <c r="BHI44" s="1"/>
      <c r="BHJ44" s="1"/>
      <c r="BHK44" s="1"/>
      <c r="BHL44" s="1"/>
      <c r="BHM44" s="1"/>
      <c r="BHN44" s="1"/>
      <c r="BHO44" s="1"/>
      <c r="BHP44" s="1"/>
      <c r="BHQ44" s="1"/>
      <c r="BHR44" s="1"/>
      <c r="BHS44" s="1"/>
      <c r="BHT44" s="1"/>
      <c r="BHU44" s="1"/>
      <c r="BHV44" s="1"/>
      <c r="BHW44" s="1"/>
      <c r="BHX44" s="1"/>
      <c r="BHY44" s="1"/>
      <c r="BHZ44" s="1"/>
      <c r="BIA44" s="1"/>
      <c r="BIB44" s="1"/>
      <c r="BIC44" s="1"/>
      <c r="BID44" s="1"/>
      <c r="BIE44" s="1"/>
      <c r="BIF44" s="1"/>
      <c r="BIG44" s="1"/>
      <c r="BIH44" s="1"/>
      <c r="BII44" s="1"/>
      <c r="BIJ44" s="1"/>
      <c r="BIK44" s="1"/>
      <c r="BIL44" s="1"/>
      <c r="BIM44" s="1"/>
      <c r="BIN44" s="1"/>
      <c r="BIO44" s="1"/>
      <c r="BIP44" s="1"/>
      <c r="BIQ44" s="1"/>
      <c r="BIR44" s="1"/>
      <c r="BIS44" s="1"/>
      <c r="BIT44" s="1"/>
      <c r="BIU44" s="1"/>
      <c r="BIV44" s="1"/>
      <c r="BIW44" s="1"/>
      <c r="BIX44" s="1"/>
      <c r="BIY44" s="1"/>
      <c r="BIZ44" s="1"/>
      <c r="BJA44" s="1"/>
      <c r="BJB44" s="1"/>
      <c r="BJC44" s="1"/>
      <c r="BJD44" s="1"/>
      <c r="BJE44" s="1"/>
      <c r="BJF44" s="1"/>
      <c r="BJG44" s="1"/>
      <c r="BJH44" s="1"/>
      <c r="BJI44" s="1"/>
      <c r="BJJ44" s="1"/>
      <c r="BJK44" s="1"/>
      <c r="BJL44" s="1"/>
      <c r="BJM44" s="1"/>
      <c r="BJN44" s="1"/>
      <c r="BJO44" s="1"/>
      <c r="BJP44" s="1"/>
      <c r="BJQ44" s="1"/>
      <c r="BJR44" s="1"/>
      <c r="BJS44" s="1"/>
      <c r="BJT44" s="1"/>
      <c r="BJU44" s="1"/>
      <c r="BJV44" s="1"/>
      <c r="BJW44" s="1"/>
      <c r="BJX44" s="1"/>
      <c r="BJY44" s="1"/>
      <c r="BJZ44" s="1"/>
      <c r="BKA44" s="1"/>
      <c r="BKB44" s="1"/>
      <c r="BKC44" s="1"/>
      <c r="BKD44" s="1"/>
      <c r="BKE44" s="1"/>
      <c r="BKF44" s="1"/>
      <c r="BKG44" s="1"/>
      <c r="BKH44" s="1"/>
      <c r="BKI44" s="1"/>
      <c r="BKJ44" s="1"/>
      <c r="BKK44" s="1"/>
      <c r="BKL44" s="1"/>
      <c r="BKM44" s="1"/>
      <c r="BKN44" s="1"/>
      <c r="BKO44" s="1"/>
      <c r="BKP44" s="1"/>
      <c r="BKQ44" s="1"/>
      <c r="BKR44" s="1"/>
      <c r="BKS44" s="1"/>
      <c r="BKT44" s="1"/>
      <c r="BKU44" s="1"/>
      <c r="BKV44" s="1"/>
      <c r="BKW44" s="1"/>
      <c r="BKX44" s="1"/>
      <c r="BKY44" s="1"/>
      <c r="BKZ44" s="1"/>
      <c r="BLA44" s="1"/>
      <c r="BLB44" s="1"/>
      <c r="BLC44" s="1"/>
      <c r="BLD44" s="1"/>
      <c r="BLE44" s="1"/>
      <c r="BLF44" s="1"/>
      <c r="BLG44" s="1"/>
      <c r="BLH44" s="1"/>
      <c r="BLI44" s="1"/>
      <c r="BLJ44" s="1"/>
      <c r="BLK44" s="1"/>
      <c r="BLL44" s="1"/>
      <c r="BLM44" s="1"/>
      <c r="BLN44" s="1"/>
      <c r="BLO44" s="1"/>
      <c r="BLP44" s="1"/>
      <c r="BLQ44" s="1"/>
      <c r="BLR44" s="1"/>
      <c r="BLS44" s="1"/>
      <c r="BLT44" s="1"/>
      <c r="BLU44" s="1"/>
      <c r="BLV44" s="1"/>
      <c r="BLW44" s="1"/>
      <c r="BLX44" s="1"/>
      <c r="BLY44" s="1"/>
      <c r="BLZ44" s="1"/>
      <c r="BMA44" s="1"/>
      <c r="BMB44" s="1"/>
      <c r="BMC44" s="1"/>
      <c r="BMD44" s="1"/>
      <c r="BME44" s="1"/>
      <c r="BMF44" s="1"/>
      <c r="BMG44" s="1"/>
      <c r="BMH44" s="1"/>
      <c r="BMI44" s="1"/>
      <c r="BMJ44" s="1"/>
      <c r="BMK44" s="1"/>
      <c r="BML44" s="1"/>
      <c r="BMM44" s="1"/>
      <c r="BMN44" s="1"/>
      <c r="BMO44" s="1"/>
      <c r="BMP44" s="1"/>
      <c r="BMQ44" s="1"/>
      <c r="BMR44" s="1"/>
      <c r="BMS44" s="1"/>
      <c r="BMT44" s="1"/>
      <c r="BMU44" s="1"/>
      <c r="BMV44" s="1"/>
      <c r="BMW44" s="1"/>
      <c r="BMX44" s="1"/>
      <c r="BMY44" s="1"/>
      <c r="BMZ44" s="1"/>
      <c r="BNA44" s="1"/>
      <c r="BNB44" s="1"/>
      <c r="BNC44" s="1"/>
      <c r="BND44" s="1"/>
      <c r="BNE44" s="1"/>
      <c r="BNF44" s="1"/>
      <c r="BNG44" s="1"/>
      <c r="BNH44" s="1"/>
      <c r="BNI44" s="1"/>
      <c r="BNJ44" s="1"/>
      <c r="BNK44" s="1"/>
      <c r="BNL44" s="1"/>
      <c r="BNM44" s="1"/>
      <c r="BNN44" s="1"/>
      <c r="BNO44" s="1"/>
      <c r="BNP44" s="1"/>
      <c r="BNQ44" s="1"/>
      <c r="BNR44" s="1"/>
      <c r="BNS44" s="1"/>
      <c r="BNT44" s="1"/>
      <c r="BNU44" s="1"/>
      <c r="BNV44" s="1"/>
      <c r="BNW44" s="1"/>
      <c r="BNX44" s="1"/>
      <c r="BNY44" s="1"/>
      <c r="BNZ44" s="1"/>
      <c r="BOA44" s="1"/>
      <c r="BOB44" s="1"/>
      <c r="BOC44" s="1"/>
      <c r="BOD44" s="1"/>
      <c r="BOE44" s="1"/>
      <c r="BOF44" s="1"/>
      <c r="BOG44" s="1"/>
      <c r="BOH44" s="1"/>
      <c r="BOI44" s="1"/>
      <c r="BOJ44" s="1"/>
      <c r="BOK44" s="1"/>
      <c r="BOL44" s="1"/>
      <c r="BOM44" s="1"/>
      <c r="BON44" s="1"/>
      <c r="BOO44" s="1"/>
      <c r="BOP44" s="1"/>
      <c r="BOQ44" s="1"/>
      <c r="BOR44" s="1"/>
      <c r="BOS44" s="1"/>
      <c r="BOT44" s="1"/>
      <c r="BOU44" s="1"/>
      <c r="BOV44" s="1"/>
      <c r="BOW44" s="1"/>
      <c r="BOX44" s="1"/>
      <c r="BOY44" s="1"/>
      <c r="BOZ44" s="1"/>
      <c r="BPA44" s="1"/>
      <c r="BPB44" s="1"/>
      <c r="BPC44" s="1"/>
      <c r="BPD44" s="1"/>
      <c r="BPE44" s="1"/>
      <c r="BPF44" s="1"/>
      <c r="BPG44" s="1"/>
      <c r="BPH44" s="1"/>
      <c r="BPI44" s="1"/>
      <c r="BPJ44" s="1"/>
      <c r="BPK44" s="1"/>
      <c r="BPL44" s="1"/>
      <c r="BPM44" s="1"/>
      <c r="BPN44" s="1"/>
      <c r="BPO44" s="1"/>
      <c r="BPP44" s="1"/>
      <c r="BPQ44" s="1"/>
      <c r="BPR44" s="1"/>
      <c r="BPS44" s="1"/>
      <c r="BPT44" s="1"/>
      <c r="BPU44" s="1"/>
      <c r="BPV44" s="1"/>
      <c r="BPW44" s="1"/>
      <c r="BPX44" s="1"/>
      <c r="BPY44" s="1"/>
      <c r="BPZ44" s="1"/>
      <c r="BQA44" s="1"/>
      <c r="BQB44" s="1"/>
      <c r="BQC44" s="1"/>
      <c r="BQD44" s="1"/>
      <c r="BQE44" s="1"/>
      <c r="BQF44" s="1"/>
      <c r="BQG44" s="1"/>
      <c r="BQH44" s="1"/>
      <c r="BQI44" s="1"/>
      <c r="BQJ44" s="1"/>
      <c r="BQK44" s="1"/>
      <c r="BQL44" s="1"/>
      <c r="BQM44" s="1"/>
      <c r="BQN44" s="1"/>
      <c r="BQO44" s="1"/>
      <c r="BQP44" s="1"/>
      <c r="BQQ44" s="1"/>
      <c r="BQR44" s="1"/>
      <c r="BQS44" s="1"/>
      <c r="BQT44" s="1"/>
      <c r="BQU44" s="1"/>
      <c r="BQV44" s="1"/>
      <c r="BQW44" s="1"/>
      <c r="BQX44" s="1"/>
      <c r="BQY44" s="1"/>
      <c r="BQZ44" s="1"/>
      <c r="BRA44" s="1"/>
      <c r="BRB44" s="1"/>
      <c r="BRC44" s="1"/>
      <c r="BRD44" s="1"/>
      <c r="BRE44" s="1"/>
      <c r="BRF44" s="1"/>
      <c r="BRG44" s="1"/>
      <c r="BRH44" s="1"/>
      <c r="BRI44" s="1"/>
      <c r="BRJ44" s="1"/>
      <c r="BRK44" s="1"/>
      <c r="BRL44" s="1"/>
      <c r="BRM44" s="1"/>
      <c r="BRN44" s="1"/>
      <c r="BRO44" s="1"/>
      <c r="BRP44" s="1"/>
      <c r="BRQ44" s="1"/>
      <c r="BRR44" s="1"/>
      <c r="BRS44" s="1"/>
      <c r="BRT44" s="1"/>
      <c r="BRU44" s="1"/>
      <c r="BRV44" s="1"/>
      <c r="BRW44" s="1"/>
      <c r="BRX44" s="1"/>
      <c r="BRY44" s="1"/>
      <c r="BRZ44" s="1"/>
      <c r="BSA44" s="1"/>
      <c r="BSB44" s="1"/>
      <c r="BSC44" s="1"/>
      <c r="BSD44" s="1"/>
      <c r="BSE44" s="1"/>
      <c r="BSF44" s="1"/>
      <c r="BSG44" s="1"/>
      <c r="BSH44" s="1"/>
      <c r="BSI44" s="1"/>
      <c r="BSJ44" s="1"/>
      <c r="BSK44" s="1"/>
      <c r="BSL44" s="1"/>
      <c r="BSM44" s="1"/>
      <c r="BSN44" s="1"/>
      <c r="BSO44" s="1"/>
      <c r="BSP44" s="1"/>
      <c r="BSQ44" s="1"/>
      <c r="BSR44" s="1"/>
      <c r="BSS44" s="1"/>
      <c r="BST44" s="1"/>
      <c r="BSU44" s="1"/>
      <c r="BSV44" s="1"/>
      <c r="BSW44" s="1"/>
      <c r="BSX44" s="1"/>
      <c r="BSY44" s="1"/>
      <c r="BSZ44" s="1"/>
      <c r="BTA44" s="1"/>
      <c r="BTB44" s="1"/>
      <c r="BTC44" s="1"/>
      <c r="BTD44" s="1"/>
      <c r="BTE44" s="1"/>
      <c r="BTF44" s="1"/>
      <c r="BTG44" s="1"/>
      <c r="BTH44" s="1"/>
      <c r="BTI44" s="1"/>
      <c r="BTJ44" s="1"/>
      <c r="BTK44" s="1"/>
      <c r="BTL44" s="1"/>
      <c r="BTM44" s="1"/>
      <c r="BTN44" s="1"/>
      <c r="BTO44" s="1"/>
      <c r="BTP44" s="1"/>
      <c r="BTQ44" s="1"/>
      <c r="BTR44" s="1"/>
      <c r="BTS44" s="1"/>
      <c r="BTT44" s="1"/>
      <c r="BTU44" s="1"/>
      <c r="BTV44" s="1"/>
      <c r="BTW44" s="1"/>
      <c r="BTX44" s="1"/>
      <c r="BTY44" s="1"/>
      <c r="BTZ44" s="1"/>
      <c r="BUA44" s="1"/>
      <c r="BUB44" s="1"/>
      <c r="BUC44" s="1"/>
      <c r="BUD44" s="1"/>
      <c r="BUE44" s="1"/>
      <c r="BUF44" s="1"/>
      <c r="BUG44" s="1"/>
      <c r="BUH44" s="1"/>
      <c r="BUI44" s="1"/>
      <c r="BUJ44" s="1"/>
      <c r="BUK44" s="1"/>
      <c r="BUL44" s="1"/>
      <c r="BUM44" s="1"/>
      <c r="BUN44" s="1"/>
      <c r="BUO44" s="1"/>
      <c r="BUP44" s="1"/>
      <c r="BUQ44" s="1"/>
      <c r="BUR44" s="1"/>
      <c r="BUS44" s="1"/>
      <c r="BUT44" s="1"/>
      <c r="BUU44" s="1"/>
      <c r="BUV44" s="1"/>
      <c r="BUW44" s="1"/>
      <c r="BUX44" s="1"/>
      <c r="BUY44" s="1"/>
      <c r="BUZ44" s="1"/>
      <c r="BVA44" s="1"/>
      <c r="BVB44" s="1"/>
      <c r="BVC44" s="1"/>
      <c r="BVD44" s="1"/>
      <c r="BVE44" s="1"/>
      <c r="BVF44" s="1"/>
      <c r="BVG44" s="1"/>
      <c r="BVH44" s="1"/>
      <c r="BVI44" s="1"/>
      <c r="BVJ44" s="1"/>
      <c r="BVK44" s="1"/>
      <c r="BVL44" s="1"/>
      <c r="BVM44" s="1"/>
      <c r="BVN44" s="1"/>
      <c r="BVO44" s="1"/>
      <c r="BVP44" s="1"/>
      <c r="BVQ44" s="1"/>
      <c r="BVR44" s="1"/>
      <c r="BVS44" s="1"/>
      <c r="BVT44" s="1"/>
      <c r="BVU44" s="1"/>
      <c r="BVV44" s="1"/>
      <c r="BVW44" s="1"/>
      <c r="BVX44" s="1"/>
      <c r="BVY44" s="1"/>
      <c r="BVZ44" s="1"/>
      <c r="BWA44" s="1"/>
      <c r="BWB44" s="1"/>
      <c r="BWC44" s="1"/>
      <c r="BWD44" s="1"/>
      <c r="BWE44" s="1"/>
      <c r="BWF44" s="1"/>
      <c r="BWG44" s="1"/>
      <c r="BWH44" s="1"/>
      <c r="BWI44" s="1"/>
      <c r="BWJ44" s="1"/>
      <c r="BWK44" s="1"/>
      <c r="BWL44" s="1"/>
      <c r="BWM44" s="1"/>
      <c r="BWN44" s="1"/>
      <c r="BWO44" s="1"/>
      <c r="BWP44" s="1"/>
      <c r="BWQ44" s="1"/>
      <c r="BWR44" s="1"/>
      <c r="BWS44" s="1"/>
      <c r="BWT44" s="1"/>
      <c r="BWU44" s="1"/>
      <c r="BWV44" s="1"/>
      <c r="BWW44" s="1"/>
      <c r="BWX44" s="1"/>
      <c r="BWY44" s="1"/>
      <c r="BWZ44" s="1"/>
      <c r="BXA44" s="1"/>
      <c r="BXB44" s="1"/>
      <c r="BXC44" s="1"/>
      <c r="BXD44" s="1"/>
      <c r="BXE44" s="1"/>
      <c r="BXF44" s="1"/>
      <c r="BXG44" s="1"/>
      <c r="BXH44" s="1"/>
      <c r="BXI44" s="1"/>
      <c r="BXJ44" s="1"/>
      <c r="BXK44" s="1"/>
      <c r="BXL44" s="1"/>
      <c r="BXM44" s="1"/>
      <c r="BXN44" s="1"/>
      <c r="BXO44" s="1"/>
      <c r="BXP44" s="1"/>
      <c r="BXQ44" s="1"/>
      <c r="BXR44" s="1"/>
      <c r="BXS44" s="1"/>
      <c r="BXT44" s="1"/>
      <c r="BXU44" s="1"/>
      <c r="BXV44" s="1"/>
      <c r="BXW44" s="1"/>
      <c r="BXX44" s="1"/>
      <c r="BXY44" s="1"/>
      <c r="BXZ44" s="1"/>
      <c r="BYA44" s="1"/>
      <c r="BYB44" s="1"/>
      <c r="BYC44" s="1"/>
      <c r="BYD44" s="1"/>
      <c r="BYE44" s="1"/>
      <c r="BYF44" s="1"/>
      <c r="BYG44" s="1"/>
      <c r="BYH44" s="1"/>
      <c r="BYI44" s="1"/>
      <c r="BYJ44" s="1"/>
      <c r="BYK44" s="1"/>
      <c r="BYL44" s="1"/>
      <c r="BYM44" s="1"/>
      <c r="BYN44" s="1"/>
      <c r="BYO44" s="1"/>
      <c r="BYP44" s="1"/>
      <c r="BYQ44" s="1"/>
      <c r="BYR44" s="1"/>
      <c r="BYS44" s="1"/>
      <c r="BYT44" s="1"/>
      <c r="BYU44" s="1"/>
      <c r="BYV44" s="1"/>
      <c r="BYW44" s="1"/>
      <c r="BYX44" s="1"/>
      <c r="BYY44" s="1"/>
      <c r="BYZ44" s="1"/>
      <c r="BZA44" s="1"/>
      <c r="BZB44" s="1"/>
      <c r="BZC44" s="1"/>
      <c r="BZD44" s="1"/>
      <c r="BZE44" s="1"/>
      <c r="BZF44" s="1"/>
      <c r="BZG44" s="1"/>
      <c r="BZH44" s="1"/>
      <c r="BZI44" s="1"/>
      <c r="BZJ44" s="1"/>
      <c r="BZK44" s="1"/>
      <c r="BZL44" s="1"/>
      <c r="BZM44" s="1"/>
      <c r="BZN44" s="1"/>
      <c r="BZO44" s="1"/>
      <c r="BZP44" s="1"/>
      <c r="BZQ44" s="1"/>
      <c r="BZR44" s="1"/>
      <c r="BZS44" s="1"/>
      <c r="BZT44" s="1"/>
      <c r="BZU44" s="1"/>
      <c r="BZV44" s="1"/>
      <c r="BZW44" s="1"/>
      <c r="BZX44" s="1"/>
      <c r="BZY44" s="1"/>
      <c r="BZZ44" s="1"/>
      <c r="CAA44" s="1"/>
      <c r="CAB44" s="1"/>
      <c r="CAC44" s="1"/>
      <c r="CAD44" s="1"/>
      <c r="CAE44" s="1"/>
      <c r="CAF44" s="1"/>
      <c r="CAG44" s="1"/>
      <c r="CAH44" s="1"/>
      <c r="CAI44" s="1"/>
      <c r="CAJ44" s="1"/>
      <c r="CAK44" s="1"/>
      <c r="CAL44" s="1"/>
      <c r="CAM44" s="1"/>
      <c r="CAN44" s="1"/>
      <c r="CAO44" s="1"/>
      <c r="CAP44" s="1"/>
      <c r="CAQ44" s="1"/>
      <c r="CAR44" s="1"/>
      <c r="CAS44" s="1"/>
      <c r="CAT44" s="1"/>
      <c r="CAU44" s="1"/>
      <c r="CAV44" s="1"/>
      <c r="CAW44" s="1"/>
      <c r="CAX44" s="1"/>
      <c r="CAY44" s="1"/>
      <c r="CAZ44" s="1"/>
      <c r="CBA44" s="1"/>
      <c r="CBB44" s="1"/>
      <c r="CBC44" s="1"/>
      <c r="CBD44" s="1"/>
      <c r="CBE44" s="1"/>
      <c r="CBF44" s="1"/>
      <c r="CBG44" s="1"/>
      <c r="CBH44" s="1"/>
      <c r="CBI44" s="1"/>
      <c r="CBJ44" s="1"/>
      <c r="CBK44" s="1"/>
      <c r="CBL44" s="1"/>
      <c r="CBM44" s="1"/>
      <c r="CBN44" s="1"/>
      <c r="CBO44" s="1"/>
      <c r="CBP44" s="1"/>
      <c r="CBQ44" s="1"/>
      <c r="CBR44" s="1"/>
      <c r="CBS44" s="1"/>
      <c r="CBT44" s="1"/>
      <c r="CBU44" s="1"/>
      <c r="CBV44" s="1"/>
      <c r="CBW44" s="1"/>
      <c r="CBX44" s="1"/>
      <c r="CBY44" s="1"/>
      <c r="CBZ44" s="1"/>
      <c r="CCA44" s="1"/>
      <c r="CCB44" s="1"/>
      <c r="CCC44" s="1"/>
      <c r="CCD44" s="1"/>
      <c r="CCE44" s="1"/>
      <c r="CCF44" s="1"/>
      <c r="CCG44" s="1"/>
      <c r="CCH44" s="1"/>
      <c r="CCI44" s="1"/>
      <c r="CCJ44" s="1"/>
      <c r="CCK44" s="1"/>
      <c r="CCL44" s="1"/>
      <c r="CCM44" s="1"/>
      <c r="CCN44" s="1"/>
      <c r="CCO44" s="1"/>
      <c r="CCP44" s="1"/>
      <c r="CCQ44" s="1"/>
      <c r="CCR44" s="1"/>
      <c r="CCS44" s="1"/>
      <c r="CCT44" s="1"/>
      <c r="CCU44" s="1"/>
      <c r="CCV44" s="1"/>
      <c r="CCW44" s="1"/>
      <c r="CCX44" s="1"/>
      <c r="CCY44" s="1"/>
      <c r="CCZ44" s="1"/>
      <c r="CDA44" s="1"/>
      <c r="CDB44" s="1"/>
      <c r="CDC44" s="1"/>
      <c r="CDD44" s="1"/>
      <c r="CDE44" s="1"/>
      <c r="CDF44" s="1"/>
      <c r="CDG44" s="1"/>
      <c r="CDH44" s="1"/>
      <c r="CDI44" s="1"/>
      <c r="CDJ44" s="1"/>
      <c r="CDK44" s="1"/>
      <c r="CDL44" s="1"/>
      <c r="CDM44" s="1"/>
      <c r="CDN44" s="1"/>
      <c r="CDO44" s="1"/>
      <c r="CDP44" s="1"/>
      <c r="CDQ44" s="1"/>
      <c r="CDR44" s="1"/>
      <c r="CDS44" s="1"/>
      <c r="CDT44" s="1"/>
      <c r="CDU44" s="1"/>
      <c r="CDV44" s="1"/>
      <c r="CDW44" s="1"/>
      <c r="CDX44" s="1"/>
      <c r="CDY44" s="1"/>
      <c r="CDZ44" s="1"/>
      <c r="CEA44" s="1"/>
      <c r="CEB44" s="1"/>
      <c r="CEC44" s="1"/>
      <c r="CED44" s="1"/>
      <c r="CEE44" s="1"/>
      <c r="CEF44" s="1"/>
      <c r="CEG44" s="1"/>
      <c r="CEH44" s="1"/>
      <c r="CEI44" s="1"/>
      <c r="CEJ44" s="1"/>
      <c r="CEK44" s="1"/>
      <c r="CEL44" s="1"/>
      <c r="CEM44" s="1"/>
      <c r="CEN44" s="1"/>
      <c r="CEO44" s="1"/>
      <c r="CEP44" s="1"/>
      <c r="CEQ44" s="1"/>
      <c r="CER44" s="1"/>
      <c r="CES44" s="1"/>
      <c r="CET44" s="1"/>
      <c r="CEU44" s="1"/>
      <c r="CEV44" s="1"/>
      <c r="CEW44" s="1"/>
      <c r="CEX44" s="1"/>
      <c r="CEY44" s="1"/>
      <c r="CEZ44" s="1"/>
      <c r="CFA44" s="1"/>
      <c r="CFB44" s="1"/>
      <c r="CFC44" s="1"/>
      <c r="CFD44" s="1"/>
      <c r="CFE44" s="1"/>
      <c r="CFF44" s="1"/>
      <c r="CFG44" s="1"/>
      <c r="CFH44" s="1"/>
      <c r="CFI44" s="1"/>
      <c r="CFJ44" s="1"/>
      <c r="CFK44" s="1"/>
      <c r="CFL44" s="1"/>
      <c r="CFM44" s="1"/>
      <c r="CFN44" s="1"/>
      <c r="CFO44" s="1"/>
      <c r="CFP44" s="1"/>
      <c r="CFQ44" s="1"/>
      <c r="CFR44" s="1"/>
      <c r="CFS44" s="1"/>
      <c r="CFT44" s="1"/>
      <c r="CFU44" s="1"/>
      <c r="CFV44" s="1"/>
      <c r="CFW44" s="1"/>
      <c r="CFX44" s="1"/>
      <c r="CFY44" s="1"/>
      <c r="CFZ44" s="1"/>
      <c r="CGA44" s="1"/>
      <c r="CGB44" s="1"/>
      <c r="CGC44" s="1"/>
      <c r="CGD44" s="1"/>
      <c r="CGE44" s="1"/>
      <c r="CGF44" s="1"/>
      <c r="CGG44" s="1"/>
      <c r="CGH44" s="1"/>
      <c r="CGI44" s="1"/>
      <c r="CGJ44" s="1"/>
      <c r="CGK44" s="1"/>
      <c r="CGL44" s="1"/>
      <c r="CGM44" s="1"/>
      <c r="CGN44" s="1"/>
      <c r="CGO44" s="1"/>
      <c r="CGP44" s="1"/>
      <c r="CGQ44" s="1"/>
      <c r="CGR44" s="1"/>
      <c r="CGS44" s="1"/>
      <c r="CGT44" s="1"/>
      <c r="CGU44" s="1"/>
      <c r="CGV44" s="1"/>
      <c r="CGW44" s="1"/>
      <c r="CGX44" s="1"/>
      <c r="CGY44" s="1"/>
      <c r="CGZ44" s="1"/>
      <c r="CHA44" s="1"/>
      <c r="CHB44" s="1"/>
      <c r="CHC44" s="1"/>
      <c r="CHD44" s="1"/>
      <c r="CHE44" s="1"/>
      <c r="CHF44" s="1"/>
      <c r="CHG44" s="1"/>
      <c r="CHH44" s="1"/>
      <c r="CHI44" s="1"/>
      <c r="CHJ44" s="1"/>
      <c r="CHK44" s="1"/>
      <c r="CHL44" s="1"/>
      <c r="CHM44" s="1"/>
      <c r="CHN44" s="1"/>
      <c r="CHO44" s="1"/>
      <c r="CHP44" s="1"/>
      <c r="CHQ44" s="1"/>
      <c r="CHR44" s="1"/>
      <c r="CHS44" s="1"/>
      <c r="CHT44" s="1"/>
      <c r="CHU44" s="1"/>
      <c r="CHV44" s="1"/>
      <c r="CHW44" s="1"/>
      <c r="CHX44" s="1"/>
      <c r="CHY44" s="1"/>
      <c r="CHZ44" s="1"/>
      <c r="CIA44" s="1"/>
      <c r="CIB44" s="1"/>
      <c r="CIC44" s="1"/>
      <c r="CID44" s="1"/>
      <c r="CIE44" s="1"/>
      <c r="CIF44" s="1"/>
      <c r="CIG44" s="1"/>
      <c r="CIH44" s="1"/>
      <c r="CII44" s="1"/>
      <c r="CIJ44" s="1"/>
      <c r="CIK44" s="1"/>
      <c r="CIL44" s="1"/>
      <c r="CIM44" s="1"/>
      <c r="CIN44" s="1"/>
      <c r="CIO44" s="1"/>
      <c r="CIP44" s="1"/>
      <c r="CIQ44" s="1"/>
      <c r="CIR44" s="1"/>
      <c r="CIS44" s="1"/>
      <c r="CIT44" s="1"/>
      <c r="CIU44" s="1"/>
      <c r="CIV44" s="1"/>
      <c r="CIW44" s="1"/>
      <c r="CIX44" s="1"/>
      <c r="CIY44" s="1"/>
      <c r="CIZ44" s="1"/>
      <c r="CJA44" s="1"/>
      <c r="CJB44" s="1"/>
      <c r="CJC44" s="1"/>
      <c r="CJD44" s="1"/>
      <c r="CJE44" s="1"/>
      <c r="CJF44" s="1"/>
      <c r="CJG44" s="1"/>
      <c r="CJH44" s="1"/>
      <c r="CJI44" s="1"/>
      <c r="CJJ44" s="1"/>
      <c r="CJK44" s="1"/>
      <c r="CJL44" s="1"/>
      <c r="CJM44" s="1"/>
      <c r="CJN44" s="1"/>
      <c r="CJO44" s="1"/>
      <c r="CJP44" s="1"/>
      <c r="CJQ44" s="1"/>
      <c r="CJR44" s="1"/>
      <c r="CJS44" s="1"/>
      <c r="CJT44" s="1"/>
      <c r="CJU44" s="1"/>
      <c r="CJV44" s="1"/>
      <c r="CJW44" s="1"/>
      <c r="CJX44" s="1"/>
      <c r="CJY44" s="1"/>
      <c r="CJZ44" s="1"/>
      <c r="CKA44" s="1"/>
      <c r="CKB44" s="1"/>
      <c r="CKC44" s="1"/>
      <c r="CKD44" s="1"/>
      <c r="CKE44" s="1"/>
      <c r="CKF44" s="1"/>
      <c r="CKG44" s="1"/>
      <c r="CKH44" s="1"/>
      <c r="CKI44" s="1"/>
      <c r="CKJ44" s="1"/>
      <c r="CKK44" s="1"/>
      <c r="CKL44" s="1"/>
      <c r="CKM44" s="1"/>
      <c r="CKN44" s="1"/>
      <c r="CKO44" s="1"/>
      <c r="CKP44" s="1"/>
      <c r="CKQ44" s="1"/>
      <c r="CKR44" s="1"/>
      <c r="CKS44" s="1"/>
      <c r="CKT44" s="1"/>
      <c r="CKU44" s="1"/>
      <c r="CKV44" s="1"/>
      <c r="CKW44" s="1"/>
      <c r="CKX44" s="1"/>
      <c r="CKY44" s="1"/>
      <c r="CKZ44" s="1"/>
      <c r="CLA44" s="1"/>
      <c r="CLB44" s="1"/>
      <c r="CLC44" s="1"/>
      <c r="CLD44" s="1"/>
      <c r="CLE44" s="1"/>
      <c r="CLF44" s="1"/>
      <c r="CLG44" s="1"/>
      <c r="CLH44" s="1"/>
      <c r="CLI44" s="1"/>
      <c r="CLJ44" s="1"/>
      <c r="CLK44" s="1"/>
      <c r="CLL44" s="1"/>
      <c r="CLM44" s="1"/>
      <c r="CLN44" s="1"/>
      <c r="CLO44" s="1"/>
      <c r="CLP44" s="1"/>
      <c r="CLQ44" s="1"/>
      <c r="CLR44" s="1"/>
      <c r="CLS44" s="1"/>
      <c r="CLT44" s="1"/>
      <c r="CLU44" s="1"/>
      <c r="CLV44" s="1"/>
      <c r="CLW44" s="1"/>
      <c r="CLX44" s="1"/>
      <c r="CLY44" s="1"/>
      <c r="CLZ44" s="1"/>
      <c r="CMA44" s="1"/>
      <c r="CMB44" s="1"/>
      <c r="CMC44" s="1"/>
      <c r="CMD44" s="1"/>
      <c r="CME44" s="1"/>
      <c r="CMF44" s="1"/>
      <c r="CMG44" s="1"/>
      <c r="CMH44" s="1"/>
      <c r="CMI44" s="1"/>
      <c r="CMJ44" s="1"/>
      <c r="CMK44" s="1"/>
      <c r="CML44" s="1"/>
      <c r="CMM44" s="1"/>
      <c r="CMN44" s="1"/>
      <c r="CMO44" s="1"/>
      <c r="CMP44" s="1"/>
      <c r="CMQ44" s="1"/>
      <c r="CMR44" s="1"/>
      <c r="CMS44" s="1"/>
      <c r="CMT44" s="1"/>
      <c r="CMU44" s="1"/>
      <c r="CMV44" s="1"/>
      <c r="CMW44" s="1"/>
      <c r="CMX44" s="1"/>
      <c r="CMY44" s="1"/>
      <c r="CMZ44" s="1"/>
      <c r="CNA44" s="1"/>
      <c r="CNB44" s="1"/>
      <c r="CNC44" s="1"/>
      <c r="CND44" s="1"/>
      <c r="CNE44" s="1"/>
      <c r="CNF44" s="1"/>
      <c r="CNG44" s="1"/>
      <c r="CNH44" s="1"/>
      <c r="CNI44" s="1"/>
      <c r="CNJ44" s="1"/>
      <c r="CNK44" s="1"/>
      <c r="CNL44" s="1"/>
      <c r="CNM44" s="1"/>
      <c r="CNN44" s="1"/>
      <c r="CNO44" s="1"/>
      <c r="CNP44" s="1"/>
      <c r="CNQ44" s="1"/>
      <c r="CNR44" s="1"/>
      <c r="CNS44" s="1"/>
      <c r="CNT44" s="1"/>
      <c r="CNU44" s="1"/>
      <c r="CNV44" s="1"/>
      <c r="CNW44" s="1"/>
      <c r="CNX44" s="1"/>
      <c r="CNY44" s="1"/>
      <c r="CNZ44" s="1"/>
      <c r="COA44" s="1"/>
      <c r="COB44" s="1"/>
      <c r="COC44" s="1"/>
      <c r="COD44" s="1"/>
      <c r="COE44" s="1"/>
      <c r="COF44" s="1"/>
      <c r="COG44" s="1"/>
      <c r="COH44" s="1"/>
      <c r="COI44" s="1"/>
      <c r="COJ44" s="1"/>
      <c r="COK44" s="1"/>
      <c r="COL44" s="1"/>
      <c r="COM44" s="1"/>
      <c r="CON44" s="1"/>
      <c r="COO44" s="1"/>
      <c r="COP44" s="1"/>
      <c r="COQ44" s="1"/>
      <c r="COR44" s="1"/>
      <c r="COS44" s="1"/>
      <c r="COT44" s="1"/>
      <c r="COU44" s="1"/>
      <c r="COV44" s="1"/>
      <c r="COW44" s="1"/>
      <c r="COX44" s="1"/>
      <c r="COY44" s="1"/>
      <c r="COZ44" s="1"/>
      <c r="CPA44" s="1"/>
      <c r="CPB44" s="1"/>
      <c r="CPC44" s="1"/>
      <c r="CPD44" s="1"/>
      <c r="CPE44" s="1"/>
      <c r="CPF44" s="1"/>
      <c r="CPG44" s="1"/>
      <c r="CPH44" s="1"/>
      <c r="CPI44" s="1"/>
      <c r="CPJ44" s="1"/>
      <c r="CPK44" s="1"/>
      <c r="CPL44" s="1"/>
      <c r="CPM44" s="1"/>
      <c r="CPN44" s="1"/>
      <c r="CPO44" s="1"/>
      <c r="CPP44" s="1"/>
      <c r="CPQ44" s="1"/>
      <c r="CPR44" s="1"/>
      <c r="CPS44" s="1"/>
      <c r="CPT44" s="1"/>
      <c r="CPU44" s="1"/>
      <c r="CPV44" s="1"/>
      <c r="CPW44" s="1"/>
      <c r="CPX44" s="1"/>
      <c r="CPY44" s="1"/>
      <c r="CPZ44" s="1"/>
      <c r="CQA44" s="1"/>
      <c r="CQB44" s="1"/>
      <c r="CQC44" s="1"/>
      <c r="CQD44" s="1"/>
      <c r="CQE44" s="1"/>
      <c r="CQF44" s="1"/>
      <c r="CQG44" s="1"/>
      <c r="CQH44" s="1"/>
      <c r="CQI44" s="1"/>
      <c r="CQJ44" s="1"/>
      <c r="CQK44" s="1"/>
      <c r="CQL44" s="1"/>
      <c r="CQM44" s="1"/>
      <c r="CQN44" s="1"/>
      <c r="CQO44" s="1"/>
      <c r="CQP44" s="1"/>
      <c r="CQQ44" s="1"/>
      <c r="CQR44" s="1"/>
      <c r="CQS44" s="1"/>
      <c r="CQT44" s="1"/>
      <c r="CQU44" s="1"/>
      <c r="CQV44" s="1"/>
      <c r="CQW44" s="1"/>
      <c r="CQX44" s="1"/>
      <c r="CQY44" s="1"/>
      <c r="CQZ44" s="1"/>
      <c r="CRA44" s="1"/>
      <c r="CRB44" s="1"/>
      <c r="CRC44" s="1"/>
      <c r="CRD44" s="1"/>
      <c r="CRE44" s="1"/>
      <c r="CRF44" s="1"/>
      <c r="CRG44" s="1"/>
      <c r="CRH44" s="1"/>
      <c r="CRI44" s="1"/>
      <c r="CRJ44" s="1"/>
      <c r="CRK44" s="1"/>
      <c r="CRL44" s="1"/>
      <c r="CRM44" s="1"/>
      <c r="CRN44" s="1"/>
      <c r="CRO44" s="1"/>
      <c r="CRP44" s="1"/>
      <c r="CRQ44" s="1"/>
      <c r="CRR44" s="1"/>
      <c r="CRS44" s="1"/>
      <c r="CRT44" s="1"/>
      <c r="CRU44" s="1"/>
      <c r="CRV44" s="1"/>
      <c r="CRW44" s="1"/>
      <c r="CRX44" s="1"/>
      <c r="CRY44" s="1"/>
      <c r="CRZ44" s="1"/>
      <c r="CSA44" s="1"/>
      <c r="CSB44" s="1"/>
      <c r="CSC44" s="1"/>
      <c r="CSD44" s="1"/>
      <c r="CSE44" s="1"/>
      <c r="CSF44" s="1"/>
      <c r="CSG44" s="1"/>
      <c r="CSH44" s="1"/>
      <c r="CSI44" s="1"/>
      <c r="CSJ44" s="1"/>
      <c r="CSK44" s="1"/>
      <c r="CSL44" s="1"/>
      <c r="CSM44" s="1"/>
      <c r="CSN44" s="1"/>
      <c r="CSO44" s="1"/>
      <c r="CSP44" s="1"/>
      <c r="CSQ44" s="1"/>
      <c r="CSR44" s="1"/>
      <c r="CSS44" s="1"/>
      <c r="CST44" s="1"/>
      <c r="CSU44" s="1"/>
      <c r="CSV44" s="1"/>
      <c r="CSW44" s="1"/>
      <c r="CSX44" s="1"/>
      <c r="CSY44" s="1"/>
      <c r="CSZ44" s="1"/>
      <c r="CTA44" s="1"/>
      <c r="CTB44" s="1"/>
      <c r="CTC44" s="1"/>
      <c r="CTD44" s="1"/>
      <c r="CTE44" s="1"/>
      <c r="CTF44" s="1"/>
      <c r="CTG44" s="1"/>
      <c r="CTH44" s="1"/>
      <c r="CTI44" s="1"/>
      <c r="CTJ44" s="1"/>
      <c r="CTK44" s="1"/>
      <c r="CTL44" s="1"/>
      <c r="CTM44" s="1"/>
      <c r="CTN44" s="1"/>
      <c r="CTO44" s="1"/>
      <c r="CTP44" s="1"/>
      <c r="CTQ44" s="1"/>
      <c r="CTR44" s="1"/>
      <c r="CTS44" s="1"/>
      <c r="CTT44" s="1"/>
      <c r="CTU44" s="1"/>
      <c r="CTV44" s="1"/>
      <c r="CTW44" s="1"/>
      <c r="CTX44" s="1"/>
      <c r="CTY44" s="1"/>
      <c r="CTZ44" s="1"/>
      <c r="CUA44" s="1"/>
      <c r="CUB44" s="1"/>
      <c r="CUC44" s="1"/>
      <c r="CUD44" s="1"/>
      <c r="CUE44" s="1"/>
      <c r="CUF44" s="1"/>
      <c r="CUG44" s="1"/>
      <c r="CUH44" s="1"/>
      <c r="CUI44" s="1"/>
      <c r="CUJ44" s="1"/>
      <c r="CUK44" s="1"/>
      <c r="CUL44" s="1"/>
      <c r="CUM44" s="1"/>
      <c r="CUN44" s="1"/>
      <c r="CUO44" s="1"/>
      <c r="CUP44" s="1"/>
      <c r="CUQ44" s="1"/>
      <c r="CUR44" s="1"/>
      <c r="CUS44" s="1"/>
      <c r="CUT44" s="1"/>
      <c r="CUU44" s="1"/>
      <c r="CUV44" s="1"/>
      <c r="CUW44" s="1"/>
      <c r="CUX44" s="1"/>
      <c r="CUY44" s="1"/>
      <c r="CUZ44" s="1"/>
      <c r="CVA44" s="1"/>
      <c r="CVB44" s="1"/>
      <c r="CVC44" s="1"/>
      <c r="CVD44" s="1"/>
      <c r="CVE44" s="1"/>
      <c r="CVF44" s="1"/>
      <c r="CVG44" s="1"/>
      <c r="CVH44" s="1"/>
      <c r="CVI44" s="1"/>
      <c r="CVJ44" s="1"/>
      <c r="CVK44" s="1"/>
      <c r="CVL44" s="1"/>
      <c r="CVM44" s="1"/>
      <c r="CVN44" s="1"/>
      <c r="CVO44" s="1"/>
      <c r="CVP44" s="1"/>
      <c r="CVQ44" s="1"/>
      <c r="CVR44" s="1"/>
      <c r="CVS44" s="1"/>
      <c r="CVT44" s="1"/>
      <c r="CVU44" s="1"/>
      <c r="CVV44" s="1"/>
      <c r="CVW44" s="1"/>
      <c r="CVX44" s="1"/>
      <c r="CVY44" s="1"/>
      <c r="CVZ44" s="1"/>
      <c r="CWA44" s="1"/>
      <c r="CWB44" s="1"/>
      <c r="CWC44" s="1"/>
      <c r="CWD44" s="1"/>
      <c r="CWE44" s="1"/>
      <c r="CWF44" s="1"/>
      <c r="CWG44" s="1"/>
      <c r="CWH44" s="1"/>
      <c r="CWI44" s="1"/>
      <c r="CWJ44" s="1"/>
      <c r="CWK44" s="1"/>
      <c r="CWL44" s="1"/>
      <c r="CWM44" s="1"/>
      <c r="CWN44" s="1"/>
      <c r="CWO44" s="1"/>
      <c r="CWP44" s="1"/>
      <c r="CWQ44" s="1"/>
      <c r="CWR44" s="1"/>
      <c r="CWS44" s="1"/>
      <c r="CWT44" s="1"/>
      <c r="CWU44" s="1"/>
      <c r="CWV44" s="1"/>
      <c r="CWW44" s="1"/>
      <c r="CWX44" s="1"/>
      <c r="CWY44" s="1"/>
      <c r="CWZ44" s="1"/>
      <c r="CXA44" s="1"/>
      <c r="CXB44" s="1"/>
      <c r="CXC44" s="1"/>
      <c r="CXD44" s="1"/>
      <c r="CXE44" s="1"/>
      <c r="CXF44" s="1"/>
      <c r="CXG44" s="1"/>
      <c r="CXH44" s="1"/>
      <c r="CXI44" s="1"/>
      <c r="CXJ44" s="1"/>
      <c r="CXK44" s="1"/>
      <c r="CXL44" s="1"/>
      <c r="CXM44" s="1"/>
      <c r="CXN44" s="1"/>
      <c r="CXO44" s="1"/>
      <c r="CXP44" s="1"/>
      <c r="CXQ44" s="1"/>
      <c r="CXR44" s="1"/>
      <c r="CXS44" s="1"/>
      <c r="CXT44" s="1"/>
      <c r="CXU44" s="1"/>
      <c r="CXV44" s="1"/>
      <c r="CXW44" s="1"/>
      <c r="CXX44" s="1"/>
      <c r="CXY44" s="1"/>
      <c r="CXZ44" s="1"/>
      <c r="CYA44" s="1"/>
      <c r="CYB44" s="1"/>
      <c r="CYC44" s="1"/>
      <c r="CYD44" s="1"/>
      <c r="CYE44" s="1"/>
      <c r="CYF44" s="1"/>
      <c r="CYG44" s="1"/>
      <c r="CYH44" s="1"/>
      <c r="CYI44" s="1"/>
      <c r="CYJ44" s="1"/>
      <c r="CYK44" s="1"/>
      <c r="CYL44" s="1"/>
      <c r="CYM44" s="1"/>
      <c r="CYN44" s="1"/>
      <c r="CYO44" s="1"/>
      <c r="CYP44" s="1"/>
      <c r="CYQ44" s="1"/>
      <c r="CYR44" s="1"/>
      <c r="CYS44" s="1"/>
      <c r="CYT44" s="1"/>
      <c r="CYU44" s="1"/>
      <c r="CYV44" s="1"/>
      <c r="CYW44" s="1"/>
      <c r="CYX44" s="1"/>
      <c r="CYY44" s="1"/>
      <c r="CYZ44" s="1"/>
      <c r="CZA44" s="1"/>
      <c r="CZB44" s="1"/>
      <c r="CZC44" s="1"/>
      <c r="CZD44" s="1"/>
      <c r="CZE44" s="1"/>
      <c r="CZF44" s="1"/>
      <c r="CZG44" s="1"/>
      <c r="CZH44" s="1"/>
      <c r="CZI44" s="1"/>
      <c r="CZJ44" s="1"/>
      <c r="CZK44" s="1"/>
      <c r="CZL44" s="1"/>
      <c r="CZM44" s="1"/>
      <c r="CZN44" s="1"/>
      <c r="CZO44" s="1"/>
      <c r="CZP44" s="1"/>
      <c r="CZQ44" s="1"/>
      <c r="CZR44" s="1"/>
      <c r="CZS44" s="1"/>
      <c r="CZT44" s="1"/>
      <c r="CZU44" s="1"/>
      <c r="CZV44" s="1"/>
      <c r="CZW44" s="1"/>
      <c r="CZX44" s="1"/>
      <c r="CZY44" s="1"/>
      <c r="CZZ44" s="1"/>
      <c r="DAA44" s="1"/>
      <c r="DAB44" s="1"/>
      <c r="DAC44" s="1"/>
      <c r="DAD44" s="1"/>
      <c r="DAE44" s="1"/>
      <c r="DAF44" s="1"/>
      <c r="DAG44" s="1"/>
      <c r="DAH44" s="1"/>
      <c r="DAI44" s="1"/>
      <c r="DAJ44" s="1"/>
      <c r="DAK44" s="1"/>
      <c r="DAL44" s="1"/>
      <c r="DAM44" s="1"/>
      <c r="DAN44" s="1"/>
      <c r="DAO44" s="1"/>
      <c r="DAP44" s="1"/>
      <c r="DAQ44" s="1"/>
      <c r="DAR44" s="1"/>
      <c r="DAS44" s="1"/>
      <c r="DAT44" s="1"/>
      <c r="DAU44" s="1"/>
      <c r="DAV44" s="1"/>
      <c r="DAW44" s="1"/>
      <c r="DAX44" s="1"/>
      <c r="DAY44" s="1"/>
      <c r="DAZ44" s="1"/>
      <c r="DBA44" s="1"/>
      <c r="DBB44" s="1"/>
      <c r="DBC44" s="1"/>
      <c r="DBD44" s="1"/>
      <c r="DBE44" s="1"/>
      <c r="DBF44" s="1"/>
      <c r="DBG44" s="1"/>
      <c r="DBH44" s="1"/>
      <c r="DBI44" s="1"/>
      <c r="DBJ44" s="1"/>
      <c r="DBK44" s="1"/>
      <c r="DBL44" s="1"/>
      <c r="DBM44" s="1"/>
      <c r="DBN44" s="1"/>
      <c r="DBO44" s="1"/>
      <c r="DBP44" s="1"/>
      <c r="DBQ44" s="1"/>
      <c r="DBR44" s="1"/>
      <c r="DBS44" s="1"/>
      <c r="DBT44" s="1"/>
      <c r="DBU44" s="1"/>
      <c r="DBV44" s="1"/>
      <c r="DBW44" s="1"/>
      <c r="DBX44" s="1"/>
      <c r="DBY44" s="1"/>
      <c r="DBZ44" s="1"/>
      <c r="DCA44" s="1"/>
      <c r="DCB44" s="1"/>
      <c r="DCC44" s="1"/>
      <c r="DCD44" s="1"/>
      <c r="DCE44" s="1"/>
      <c r="DCF44" s="1"/>
      <c r="DCG44" s="1"/>
      <c r="DCH44" s="1"/>
      <c r="DCI44" s="1"/>
      <c r="DCJ44" s="1"/>
      <c r="DCK44" s="1"/>
      <c r="DCL44" s="1"/>
      <c r="DCM44" s="1"/>
      <c r="DCN44" s="1"/>
      <c r="DCO44" s="1"/>
      <c r="DCP44" s="1"/>
      <c r="DCQ44" s="1"/>
      <c r="DCR44" s="1"/>
      <c r="DCS44" s="1"/>
      <c r="DCT44" s="1"/>
      <c r="DCU44" s="1"/>
      <c r="DCV44" s="1"/>
      <c r="DCW44" s="1"/>
      <c r="DCX44" s="1"/>
      <c r="DCY44" s="1"/>
      <c r="DCZ44" s="1"/>
      <c r="DDA44" s="1"/>
      <c r="DDB44" s="1"/>
      <c r="DDC44" s="1"/>
      <c r="DDD44" s="1"/>
      <c r="DDE44" s="1"/>
      <c r="DDF44" s="1"/>
      <c r="DDG44" s="1"/>
      <c r="DDH44" s="1"/>
      <c r="DDI44" s="1"/>
      <c r="DDJ44" s="1"/>
      <c r="DDK44" s="1"/>
      <c r="DDL44" s="1"/>
      <c r="DDM44" s="1"/>
      <c r="DDN44" s="1"/>
      <c r="DDO44" s="1"/>
      <c r="DDP44" s="1"/>
      <c r="DDQ44" s="1"/>
      <c r="DDR44" s="1"/>
      <c r="DDS44" s="1"/>
      <c r="DDT44" s="1"/>
      <c r="DDU44" s="1"/>
      <c r="DDV44" s="1"/>
      <c r="DDW44" s="1"/>
      <c r="DDX44" s="1"/>
      <c r="DDY44" s="1"/>
      <c r="DDZ44" s="1"/>
      <c r="DEA44" s="1"/>
      <c r="DEB44" s="1"/>
      <c r="DEC44" s="1"/>
      <c r="DED44" s="1"/>
      <c r="DEE44" s="1"/>
      <c r="DEF44" s="1"/>
      <c r="DEG44" s="1"/>
      <c r="DEH44" s="1"/>
      <c r="DEI44" s="1"/>
      <c r="DEJ44" s="1"/>
      <c r="DEK44" s="1"/>
      <c r="DEL44" s="1"/>
      <c r="DEM44" s="1"/>
      <c r="DEN44" s="1"/>
      <c r="DEO44" s="1"/>
      <c r="DEP44" s="1"/>
      <c r="DEQ44" s="1"/>
      <c r="DER44" s="1"/>
      <c r="DES44" s="1"/>
      <c r="DET44" s="1"/>
      <c r="DEU44" s="1"/>
      <c r="DEV44" s="1"/>
      <c r="DEW44" s="1"/>
      <c r="DEX44" s="1"/>
      <c r="DEY44" s="1"/>
      <c r="DEZ44" s="1"/>
      <c r="DFA44" s="1"/>
      <c r="DFB44" s="1"/>
      <c r="DFC44" s="1"/>
      <c r="DFD44" s="1"/>
      <c r="DFE44" s="1"/>
      <c r="DFF44" s="1"/>
      <c r="DFG44" s="1"/>
      <c r="DFH44" s="1"/>
      <c r="DFI44" s="1"/>
      <c r="DFJ44" s="1"/>
      <c r="DFK44" s="1"/>
      <c r="DFL44" s="1"/>
      <c r="DFM44" s="1"/>
      <c r="DFN44" s="1"/>
      <c r="DFO44" s="1"/>
      <c r="DFP44" s="1"/>
      <c r="DFQ44" s="1"/>
      <c r="DFR44" s="1"/>
      <c r="DFS44" s="1"/>
      <c r="DFT44" s="1"/>
      <c r="DFU44" s="1"/>
      <c r="DFV44" s="1"/>
      <c r="DFW44" s="1"/>
      <c r="DFX44" s="1"/>
      <c r="DFY44" s="1"/>
      <c r="DFZ44" s="1"/>
      <c r="DGA44" s="1"/>
      <c r="DGB44" s="1"/>
      <c r="DGC44" s="1"/>
      <c r="DGD44" s="1"/>
      <c r="DGE44" s="1"/>
      <c r="DGF44" s="1"/>
      <c r="DGG44" s="1"/>
      <c r="DGH44" s="1"/>
      <c r="DGI44" s="1"/>
      <c r="DGJ44" s="1"/>
      <c r="DGK44" s="1"/>
      <c r="DGL44" s="1"/>
      <c r="DGM44" s="1"/>
      <c r="DGN44" s="1"/>
      <c r="DGO44" s="1"/>
      <c r="DGP44" s="1"/>
      <c r="DGQ44" s="1"/>
      <c r="DGR44" s="1"/>
      <c r="DGS44" s="1"/>
      <c r="DGT44" s="1"/>
      <c r="DGU44" s="1"/>
      <c r="DGV44" s="1"/>
      <c r="DGW44" s="1"/>
      <c r="DGX44" s="1"/>
      <c r="DGY44" s="1"/>
      <c r="DGZ44" s="1"/>
      <c r="DHA44" s="1"/>
      <c r="DHB44" s="1"/>
      <c r="DHC44" s="1"/>
      <c r="DHD44" s="1"/>
      <c r="DHE44" s="1"/>
      <c r="DHF44" s="1"/>
      <c r="DHG44" s="1"/>
      <c r="DHH44" s="1"/>
      <c r="DHI44" s="1"/>
      <c r="DHJ44" s="1"/>
      <c r="DHK44" s="1"/>
      <c r="DHL44" s="1"/>
      <c r="DHM44" s="1"/>
      <c r="DHN44" s="1"/>
      <c r="DHO44" s="1"/>
      <c r="DHP44" s="1"/>
      <c r="DHQ44" s="1"/>
      <c r="DHR44" s="1"/>
      <c r="DHS44" s="1"/>
      <c r="DHT44" s="1"/>
      <c r="DHU44" s="1"/>
      <c r="DHV44" s="1"/>
      <c r="DHW44" s="1"/>
      <c r="DHX44" s="1"/>
      <c r="DHY44" s="1"/>
      <c r="DHZ44" s="1"/>
      <c r="DIA44" s="1"/>
      <c r="DIB44" s="1"/>
      <c r="DIC44" s="1"/>
      <c r="DID44" s="1"/>
      <c r="DIE44" s="1"/>
      <c r="DIF44" s="1"/>
      <c r="DIG44" s="1"/>
      <c r="DIH44" s="1"/>
      <c r="DII44" s="1"/>
      <c r="DIJ44" s="1"/>
      <c r="DIK44" s="1"/>
      <c r="DIL44" s="1"/>
      <c r="DIM44" s="1"/>
      <c r="DIN44" s="1"/>
      <c r="DIO44" s="1"/>
      <c r="DIP44" s="1"/>
      <c r="DIQ44" s="1"/>
      <c r="DIR44" s="1"/>
      <c r="DIS44" s="1"/>
      <c r="DIT44" s="1"/>
      <c r="DIU44" s="1"/>
      <c r="DIV44" s="1"/>
      <c r="DIW44" s="1"/>
      <c r="DIX44" s="1"/>
      <c r="DIY44" s="1"/>
      <c r="DIZ44" s="1"/>
      <c r="DJA44" s="1"/>
      <c r="DJB44" s="1"/>
      <c r="DJC44" s="1"/>
      <c r="DJD44" s="1"/>
      <c r="DJE44" s="1"/>
      <c r="DJF44" s="1"/>
      <c r="DJG44" s="1"/>
      <c r="DJH44" s="1"/>
      <c r="DJI44" s="1"/>
      <c r="DJJ44" s="1"/>
      <c r="DJK44" s="1"/>
      <c r="DJL44" s="1"/>
      <c r="DJM44" s="1"/>
      <c r="DJN44" s="1"/>
      <c r="DJO44" s="1"/>
      <c r="DJP44" s="1"/>
      <c r="DJQ44" s="1"/>
      <c r="DJR44" s="1"/>
      <c r="DJS44" s="1"/>
      <c r="DJT44" s="1"/>
      <c r="DJU44" s="1"/>
      <c r="DJV44" s="1"/>
      <c r="DJW44" s="1"/>
      <c r="DJX44" s="1"/>
      <c r="DJY44" s="1"/>
      <c r="DJZ44" s="1"/>
      <c r="DKA44" s="1"/>
      <c r="DKB44" s="1"/>
      <c r="DKC44" s="1"/>
      <c r="DKD44" s="1"/>
      <c r="DKE44" s="1"/>
      <c r="DKF44" s="1"/>
      <c r="DKG44" s="1"/>
      <c r="DKH44" s="1"/>
      <c r="DKI44" s="1"/>
      <c r="DKJ44" s="1"/>
      <c r="DKK44" s="1"/>
      <c r="DKL44" s="1"/>
      <c r="DKM44" s="1"/>
      <c r="DKN44" s="1"/>
      <c r="DKO44" s="1"/>
      <c r="DKP44" s="1"/>
      <c r="DKQ44" s="1"/>
      <c r="DKR44" s="1"/>
      <c r="DKS44" s="1"/>
      <c r="DKT44" s="1"/>
      <c r="DKU44" s="1"/>
      <c r="DKV44" s="1"/>
      <c r="DKW44" s="1"/>
      <c r="DKX44" s="1"/>
      <c r="DKY44" s="1"/>
      <c r="DKZ44" s="1"/>
      <c r="DLA44" s="1"/>
      <c r="DLB44" s="1"/>
      <c r="DLC44" s="1"/>
      <c r="DLD44" s="1"/>
      <c r="DLE44" s="1"/>
      <c r="DLF44" s="1"/>
      <c r="DLG44" s="1"/>
      <c r="DLH44" s="1"/>
      <c r="DLI44" s="1"/>
      <c r="DLJ44" s="1"/>
      <c r="DLK44" s="1"/>
      <c r="DLL44" s="1"/>
      <c r="DLM44" s="1"/>
      <c r="DLN44" s="1"/>
      <c r="DLO44" s="1"/>
      <c r="DLP44" s="1"/>
      <c r="DLQ44" s="1"/>
      <c r="DLR44" s="1"/>
      <c r="DLS44" s="1"/>
      <c r="DLT44" s="1"/>
      <c r="DLU44" s="1"/>
      <c r="DLV44" s="1"/>
      <c r="DLW44" s="1"/>
      <c r="DLX44" s="1"/>
      <c r="DLY44" s="1"/>
      <c r="DLZ44" s="1"/>
      <c r="DMA44" s="1"/>
      <c r="DMB44" s="1"/>
      <c r="DMC44" s="1"/>
      <c r="DMD44" s="1"/>
      <c r="DME44" s="1"/>
      <c r="DMF44" s="1"/>
      <c r="DMG44" s="1"/>
      <c r="DMH44" s="1"/>
      <c r="DMI44" s="1"/>
      <c r="DMJ44" s="1"/>
      <c r="DMK44" s="1"/>
      <c r="DML44" s="1"/>
      <c r="DMM44" s="1"/>
      <c r="DMN44" s="1"/>
      <c r="DMO44" s="1"/>
      <c r="DMP44" s="1"/>
      <c r="DMQ44" s="1"/>
      <c r="DMR44" s="1"/>
      <c r="DMS44" s="1"/>
      <c r="DMT44" s="1"/>
      <c r="DMU44" s="1"/>
      <c r="DMV44" s="1"/>
      <c r="DMW44" s="1"/>
      <c r="DMX44" s="1"/>
      <c r="DMY44" s="1"/>
      <c r="DMZ44" s="1"/>
      <c r="DNA44" s="1"/>
      <c r="DNB44" s="1"/>
      <c r="DNC44" s="1"/>
      <c r="DND44" s="1"/>
      <c r="DNE44" s="1"/>
      <c r="DNF44" s="1"/>
      <c r="DNG44" s="1"/>
      <c r="DNH44" s="1"/>
      <c r="DNI44" s="1"/>
      <c r="DNJ44" s="1"/>
      <c r="DNK44" s="1"/>
      <c r="DNL44" s="1"/>
      <c r="DNM44" s="1"/>
      <c r="DNN44" s="1"/>
      <c r="DNO44" s="1"/>
      <c r="DNP44" s="1"/>
      <c r="DNQ44" s="1"/>
      <c r="DNR44" s="1"/>
      <c r="DNS44" s="1"/>
      <c r="DNT44" s="1"/>
      <c r="DNU44" s="1"/>
      <c r="DNV44" s="1"/>
      <c r="DNW44" s="1"/>
      <c r="DNX44" s="1"/>
      <c r="DNY44" s="1"/>
      <c r="DNZ44" s="1"/>
      <c r="DOA44" s="1"/>
      <c r="DOB44" s="1"/>
      <c r="DOC44" s="1"/>
      <c r="DOD44" s="1"/>
      <c r="DOE44" s="1"/>
      <c r="DOF44" s="1"/>
      <c r="DOG44" s="1"/>
      <c r="DOH44" s="1"/>
      <c r="DOI44" s="1"/>
      <c r="DOJ44" s="1"/>
      <c r="DOK44" s="1"/>
      <c r="DOL44" s="1"/>
      <c r="DOM44" s="1"/>
      <c r="DON44" s="1"/>
      <c r="DOO44" s="1"/>
      <c r="DOP44" s="1"/>
      <c r="DOQ44" s="1"/>
      <c r="DOR44" s="1"/>
      <c r="DOS44" s="1"/>
      <c r="DOT44" s="1"/>
      <c r="DOU44" s="1"/>
      <c r="DOV44" s="1"/>
      <c r="DOW44" s="1"/>
      <c r="DOX44" s="1"/>
      <c r="DOY44" s="1"/>
      <c r="DOZ44" s="1"/>
      <c r="DPA44" s="1"/>
      <c r="DPB44" s="1"/>
      <c r="DPC44" s="1"/>
      <c r="DPD44" s="1"/>
      <c r="DPE44" s="1"/>
      <c r="DPF44" s="1"/>
      <c r="DPG44" s="1"/>
      <c r="DPH44" s="1"/>
      <c r="DPI44" s="1"/>
      <c r="DPJ44" s="1"/>
      <c r="DPK44" s="1"/>
      <c r="DPL44" s="1"/>
      <c r="DPM44" s="1"/>
      <c r="DPN44" s="1"/>
      <c r="DPO44" s="1"/>
      <c r="DPP44" s="1"/>
      <c r="DPQ44" s="1"/>
      <c r="DPR44" s="1"/>
      <c r="DPS44" s="1"/>
      <c r="DPT44" s="1"/>
      <c r="DPU44" s="1"/>
      <c r="DPV44" s="1"/>
      <c r="DPW44" s="1"/>
      <c r="DPX44" s="1"/>
      <c r="DPY44" s="1"/>
      <c r="DPZ44" s="1"/>
      <c r="DQA44" s="1"/>
      <c r="DQB44" s="1"/>
      <c r="DQC44" s="1"/>
      <c r="DQD44" s="1"/>
      <c r="DQE44" s="1"/>
      <c r="DQF44" s="1"/>
      <c r="DQG44" s="1"/>
      <c r="DQH44" s="1"/>
      <c r="DQI44" s="1"/>
      <c r="DQJ44" s="1"/>
      <c r="DQK44" s="1"/>
      <c r="DQL44" s="1"/>
      <c r="DQM44" s="1"/>
      <c r="DQN44" s="1"/>
      <c r="DQO44" s="1"/>
      <c r="DQP44" s="1"/>
      <c r="DQQ44" s="1"/>
      <c r="DQR44" s="1"/>
      <c r="DQS44" s="1"/>
      <c r="DQT44" s="1"/>
      <c r="DQU44" s="1"/>
      <c r="DQV44" s="1"/>
      <c r="DQW44" s="1"/>
      <c r="DQX44" s="1"/>
      <c r="DQY44" s="1"/>
      <c r="DQZ44" s="1"/>
      <c r="DRA44" s="1"/>
      <c r="DRB44" s="1"/>
      <c r="DRC44" s="1"/>
      <c r="DRD44" s="1"/>
      <c r="DRE44" s="1"/>
      <c r="DRF44" s="1"/>
      <c r="DRG44" s="1"/>
      <c r="DRH44" s="1"/>
      <c r="DRI44" s="1"/>
      <c r="DRJ44" s="1"/>
      <c r="DRK44" s="1"/>
      <c r="DRL44" s="1"/>
      <c r="DRM44" s="1"/>
      <c r="DRN44" s="1"/>
      <c r="DRO44" s="1"/>
      <c r="DRP44" s="1"/>
      <c r="DRQ44" s="1"/>
      <c r="DRR44" s="1"/>
      <c r="DRS44" s="1"/>
      <c r="DRT44" s="1"/>
      <c r="DRU44" s="1"/>
      <c r="DRV44" s="1"/>
      <c r="DRW44" s="1"/>
      <c r="DRX44" s="1"/>
      <c r="DRY44" s="1"/>
      <c r="DRZ44" s="1"/>
      <c r="DSA44" s="1"/>
      <c r="DSB44" s="1"/>
      <c r="DSC44" s="1"/>
      <c r="DSD44" s="1"/>
      <c r="DSE44" s="1"/>
      <c r="DSF44" s="1"/>
      <c r="DSG44" s="1"/>
      <c r="DSH44" s="1"/>
      <c r="DSI44" s="1"/>
      <c r="DSJ44" s="1"/>
      <c r="DSK44" s="1"/>
      <c r="DSL44" s="1"/>
      <c r="DSM44" s="1"/>
      <c r="DSN44" s="1"/>
      <c r="DSO44" s="1"/>
      <c r="DSP44" s="1"/>
      <c r="DSQ44" s="1"/>
      <c r="DSR44" s="1"/>
      <c r="DSS44" s="1"/>
      <c r="DST44" s="1"/>
      <c r="DSU44" s="1"/>
      <c r="DSV44" s="1"/>
      <c r="DSW44" s="1"/>
      <c r="DSX44" s="1"/>
      <c r="DSY44" s="1"/>
      <c r="DSZ44" s="1"/>
      <c r="DTA44" s="1"/>
      <c r="DTB44" s="1"/>
      <c r="DTC44" s="1"/>
      <c r="DTD44" s="1"/>
      <c r="DTE44" s="1"/>
      <c r="DTF44" s="1"/>
      <c r="DTG44" s="1"/>
      <c r="DTH44" s="1"/>
      <c r="DTI44" s="1"/>
      <c r="DTJ44" s="1"/>
      <c r="DTK44" s="1"/>
      <c r="DTL44" s="1"/>
      <c r="DTM44" s="1"/>
      <c r="DTN44" s="1"/>
      <c r="DTO44" s="1"/>
      <c r="DTP44" s="1"/>
      <c r="DTQ44" s="1"/>
      <c r="DTR44" s="1"/>
      <c r="DTS44" s="1"/>
      <c r="DTT44" s="1"/>
      <c r="DTU44" s="1"/>
      <c r="DTV44" s="1"/>
      <c r="DTW44" s="1"/>
      <c r="DTX44" s="1"/>
      <c r="DTY44" s="1"/>
      <c r="DTZ44" s="1"/>
      <c r="DUA44" s="1"/>
      <c r="DUB44" s="1"/>
      <c r="DUC44" s="1"/>
      <c r="DUD44" s="1"/>
      <c r="DUE44" s="1"/>
      <c r="DUF44" s="1"/>
      <c r="DUG44" s="1"/>
      <c r="DUH44" s="1"/>
      <c r="DUI44" s="1"/>
      <c r="DUJ44" s="1"/>
      <c r="DUK44" s="1"/>
      <c r="DUL44" s="1"/>
      <c r="DUM44" s="1"/>
      <c r="DUN44" s="1"/>
      <c r="DUO44" s="1"/>
      <c r="DUP44" s="1"/>
      <c r="DUQ44" s="1"/>
      <c r="DUR44" s="1"/>
      <c r="DUS44" s="1"/>
      <c r="DUT44" s="1"/>
      <c r="DUU44" s="1"/>
      <c r="DUV44" s="1"/>
      <c r="DUW44" s="1"/>
      <c r="DUX44" s="1"/>
      <c r="DUY44" s="1"/>
      <c r="DUZ44" s="1"/>
      <c r="DVA44" s="1"/>
      <c r="DVB44" s="1"/>
      <c r="DVC44" s="1"/>
      <c r="DVD44" s="1"/>
      <c r="DVE44" s="1"/>
      <c r="DVF44" s="1"/>
      <c r="DVG44" s="1"/>
      <c r="DVH44" s="1"/>
      <c r="DVI44" s="1"/>
      <c r="DVJ44" s="1"/>
      <c r="DVK44" s="1"/>
      <c r="DVL44" s="1"/>
      <c r="DVM44" s="1"/>
      <c r="DVN44" s="1"/>
      <c r="DVO44" s="1"/>
      <c r="DVP44" s="1"/>
      <c r="DVQ44" s="1"/>
      <c r="DVR44" s="1"/>
      <c r="DVS44" s="1"/>
      <c r="DVT44" s="1"/>
      <c r="DVU44" s="1"/>
      <c r="DVV44" s="1"/>
      <c r="DVW44" s="1"/>
      <c r="DVX44" s="1"/>
      <c r="DVY44" s="1"/>
      <c r="DVZ44" s="1"/>
      <c r="DWA44" s="1"/>
      <c r="DWB44" s="1"/>
      <c r="DWC44" s="1"/>
      <c r="DWD44" s="1"/>
      <c r="DWE44" s="1"/>
      <c r="DWF44" s="1"/>
      <c r="DWG44" s="1"/>
      <c r="DWH44" s="1"/>
      <c r="DWI44" s="1"/>
      <c r="DWJ44" s="1"/>
      <c r="DWK44" s="1"/>
      <c r="DWL44" s="1"/>
      <c r="DWM44" s="1"/>
      <c r="DWN44" s="1"/>
      <c r="DWO44" s="1"/>
      <c r="DWP44" s="1"/>
      <c r="DWQ44" s="1"/>
      <c r="DWR44" s="1"/>
      <c r="DWS44" s="1"/>
      <c r="DWT44" s="1"/>
      <c r="DWU44" s="1"/>
      <c r="DWV44" s="1"/>
      <c r="DWW44" s="1"/>
      <c r="DWX44" s="1"/>
      <c r="DWY44" s="1"/>
      <c r="DWZ44" s="1"/>
      <c r="DXA44" s="1"/>
      <c r="DXB44" s="1"/>
      <c r="DXC44" s="1"/>
      <c r="DXD44" s="1"/>
      <c r="DXE44" s="1"/>
      <c r="DXF44" s="1"/>
      <c r="DXG44" s="1"/>
      <c r="DXH44" s="1"/>
      <c r="DXI44" s="1"/>
      <c r="DXJ44" s="1"/>
      <c r="DXK44" s="1"/>
      <c r="DXL44" s="1"/>
      <c r="DXM44" s="1"/>
      <c r="DXN44" s="1"/>
      <c r="DXO44" s="1"/>
      <c r="DXP44" s="1"/>
      <c r="DXQ44" s="1"/>
      <c r="DXR44" s="1"/>
      <c r="DXS44" s="1"/>
      <c r="DXT44" s="1"/>
      <c r="DXU44" s="1"/>
      <c r="DXV44" s="1"/>
      <c r="DXW44" s="1"/>
      <c r="DXX44" s="1"/>
      <c r="DXY44" s="1"/>
      <c r="DXZ44" s="1"/>
      <c r="DYA44" s="1"/>
      <c r="DYB44" s="1"/>
      <c r="DYC44" s="1"/>
      <c r="DYD44" s="1"/>
      <c r="DYE44" s="1"/>
      <c r="DYF44" s="1"/>
      <c r="DYG44" s="1"/>
      <c r="DYH44" s="1"/>
      <c r="DYI44" s="1"/>
      <c r="DYJ44" s="1"/>
      <c r="DYK44" s="1"/>
      <c r="DYL44" s="1"/>
      <c r="DYM44" s="1"/>
      <c r="DYN44" s="1"/>
      <c r="DYO44" s="1"/>
      <c r="DYP44" s="1"/>
      <c r="DYQ44" s="1"/>
      <c r="DYR44" s="1"/>
      <c r="DYS44" s="1"/>
      <c r="DYT44" s="1"/>
      <c r="DYU44" s="1"/>
      <c r="DYV44" s="1"/>
      <c r="DYW44" s="1"/>
      <c r="DYX44" s="1"/>
      <c r="DYY44" s="1"/>
      <c r="DYZ44" s="1"/>
      <c r="DZA44" s="1"/>
      <c r="DZB44" s="1"/>
      <c r="DZC44" s="1"/>
      <c r="DZD44" s="1"/>
      <c r="DZE44" s="1"/>
      <c r="DZF44" s="1"/>
      <c r="DZG44" s="1"/>
      <c r="DZH44" s="1"/>
      <c r="DZI44" s="1"/>
      <c r="DZJ44" s="1"/>
      <c r="DZK44" s="1"/>
      <c r="DZL44" s="1"/>
      <c r="DZM44" s="1"/>
      <c r="DZN44" s="1"/>
      <c r="DZO44" s="1"/>
      <c r="DZP44" s="1"/>
      <c r="DZQ44" s="1"/>
      <c r="DZR44" s="1"/>
      <c r="DZS44" s="1"/>
      <c r="DZT44" s="1"/>
      <c r="DZU44" s="1"/>
      <c r="DZV44" s="1"/>
      <c r="DZW44" s="1"/>
      <c r="DZX44" s="1"/>
      <c r="DZY44" s="1"/>
      <c r="DZZ44" s="1"/>
      <c r="EAA44" s="1"/>
      <c r="EAB44" s="1"/>
      <c r="EAC44" s="1"/>
      <c r="EAD44" s="1"/>
      <c r="EAE44" s="1"/>
      <c r="EAF44" s="1"/>
      <c r="EAG44" s="1"/>
      <c r="EAH44" s="1"/>
      <c r="EAI44" s="1"/>
      <c r="EAJ44" s="1"/>
      <c r="EAK44" s="1"/>
      <c r="EAL44" s="1"/>
      <c r="EAM44" s="1"/>
      <c r="EAN44" s="1"/>
      <c r="EAO44" s="1"/>
      <c r="EAP44" s="1"/>
      <c r="EAQ44" s="1"/>
      <c r="EAR44" s="1"/>
      <c r="EAS44" s="1"/>
      <c r="EAT44" s="1"/>
      <c r="EAU44" s="1"/>
      <c r="EAV44" s="1"/>
      <c r="EAW44" s="1"/>
      <c r="EAX44" s="1"/>
      <c r="EAY44" s="1"/>
      <c r="EAZ44" s="1"/>
      <c r="EBA44" s="1"/>
      <c r="EBB44" s="1"/>
      <c r="EBC44" s="1"/>
      <c r="EBD44" s="1"/>
      <c r="EBE44" s="1"/>
      <c r="EBF44" s="1"/>
      <c r="EBG44" s="1"/>
      <c r="EBH44" s="1"/>
      <c r="EBI44" s="1"/>
      <c r="EBJ44" s="1"/>
      <c r="EBK44" s="1"/>
      <c r="EBL44" s="1"/>
      <c r="EBM44" s="1"/>
      <c r="EBN44" s="1"/>
      <c r="EBO44" s="1"/>
      <c r="EBP44" s="1"/>
      <c r="EBQ44" s="1"/>
      <c r="EBR44" s="1"/>
      <c r="EBS44" s="1"/>
      <c r="EBT44" s="1"/>
      <c r="EBU44" s="1"/>
      <c r="EBV44" s="1"/>
      <c r="EBW44" s="1"/>
      <c r="EBX44" s="1"/>
      <c r="EBY44" s="1"/>
      <c r="EBZ44" s="1"/>
      <c r="ECA44" s="1"/>
      <c r="ECB44" s="1"/>
      <c r="ECC44" s="1"/>
      <c r="ECD44" s="1"/>
      <c r="ECE44" s="1"/>
      <c r="ECF44" s="1"/>
      <c r="ECG44" s="1"/>
      <c r="ECH44" s="1"/>
      <c r="ECI44" s="1"/>
      <c r="ECJ44" s="1"/>
      <c r="ECK44" s="1"/>
      <c r="ECL44" s="1"/>
      <c r="ECM44" s="1"/>
      <c r="ECN44" s="1"/>
      <c r="ECO44" s="1"/>
      <c r="ECP44" s="1"/>
      <c r="ECQ44" s="1"/>
      <c r="ECR44" s="1"/>
      <c r="ECS44" s="1"/>
      <c r="ECT44" s="1"/>
      <c r="ECU44" s="1"/>
      <c r="ECV44" s="1"/>
      <c r="ECW44" s="1"/>
      <c r="ECX44" s="1"/>
      <c r="ECY44" s="1"/>
      <c r="ECZ44" s="1"/>
      <c r="EDA44" s="1"/>
      <c r="EDB44" s="1"/>
      <c r="EDC44" s="1"/>
      <c r="EDD44" s="1"/>
      <c r="EDE44" s="1"/>
      <c r="EDF44" s="1"/>
      <c r="EDG44" s="1"/>
      <c r="EDH44" s="1"/>
      <c r="EDI44" s="1"/>
      <c r="EDJ44" s="1"/>
      <c r="EDK44" s="1"/>
      <c r="EDL44" s="1"/>
      <c r="EDM44" s="1"/>
      <c r="EDN44" s="1"/>
      <c r="EDO44" s="1"/>
      <c r="EDP44" s="1"/>
      <c r="EDQ44" s="1"/>
      <c r="EDR44" s="1"/>
      <c r="EDS44" s="1"/>
      <c r="EDT44" s="1"/>
      <c r="EDU44" s="1"/>
      <c r="EDV44" s="1"/>
      <c r="EDW44" s="1"/>
      <c r="EDX44" s="1"/>
      <c r="EDY44" s="1"/>
      <c r="EDZ44" s="1"/>
      <c r="EEA44" s="1"/>
      <c r="EEB44" s="1"/>
      <c r="EEC44" s="1"/>
      <c r="EED44" s="1"/>
      <c r="EEE44" s="1"/>
      <c r="EEF44" s="1"/>
      <c r="EEG44" s="1"/>
      <c r="EEH44" s="1"/>
      <c r="EEI44" s="1"/>
      <c r="EEJ44" s="1"/>
      <c r="EEK44" s="1"/>
      <c r="EEL44" s="1"/>
      <c r="EEM44" s="1"/>
      <c r="EEN44" s="1"/>
      <c r="EEO44" s="1"/>
      <c r="EEP44" s="1"/>
      <c r="EEQ44" s="1"/>
      <c r="EER44" s="1"/>
      <c r="EES44" s="1"/>
      <c r="EET44" s="1"/>
      <c r="EEU44" s="1"/>
      <c r="EEV44" s="1"/>
      <c r="EEW44" s="1"/>
      <c r="EEX44" s="1"/>
      <c r="EEY44" s="1"/>
      <c r="EEZ44" s="1"/>
      <c r="EFA44" s="1"/>
      <c r="EFB44" s="1"/>
      <c r="EFC44" s="1"/>
      <c r="EFD44" s="1"/>
      <c r="EFE44" s="1"/>
      <c r="EFF44" s="1"/>
      <c r="EFG44" s="1"/>
      <c r="EFH44" s="1"/>
      <c r="EFI44" s="1"/>
      <c r="EFJ44" s="1"/>
      <c r="EFK44" s="1"/>
      <c r="EFL44" s="1"/>
      <c r="EFM44" s="1"/>
      <c r="EFN44" s="1"/>
      <c r="EFO44" s="1"/>
      <c r="EFP44" s="1"/>
      <c r="EFQ44" s="1"/>
      <c r="EFR44" s="1"/>
      <c r="EFS44" s="1"/>
      <c r="EFT44" s="1"/>
      <c r="EFU44" s="1"/>
      <c r="EFV44" s="1"/>
      <c r="EFW44" s="1"/>
      <c r="EFX44" s="1"/>
      <c r="EFY44" s="1"/>
      <c r="EFZ44" s="1"/>
      <c r="EGA44" s="1"/>
      <c r="EGB44" s="1"/>
      <c r="EGC44" s="1"/>
      <c r="EGD44" s="1"/>
      <c r="EGE44" s="1"/>
      <c r="EGF44" s="1"/>
      <c r="EGG44" s="1"/>
      <c r="EGH44" s="1"/>
      <c r="EGI44" s="1"/>
      <c r="EGJ44" s="1"/>
      <c r="EGK44" s="1"/>
      <c r="EGL44" s="1"/>
      <c r="EGM44" s="1"/>
      <c r="EGN44" s="1"/>
      <c r="EGO44" s="1"/>
      <c r="EGP44" s="1"/>
      <c r="EGQ44" s="1"/>
      <c r="EGR44" s="1"/>
      <c r="EGS44" s="1"/>
      <c r="EGT44" s="1"/>
      <c r="EGU44" s="1"/>
      <c r="EGV44" s="1"/>
      <c r="EGW44" s="1"/>
      <c r="EGX44" s="1"/>
      <c r="EGY44" s="1"/>
      <c r="EGZ44" s="1"/>
      <c r="EHA44" s="1"/>
      <c r="EHB44" s="1"/>
      <c r="EHC44" s="1"/>
      <c r="EHD44" s="1"/>
      <c r="EHE44" s="1"/>
      <c r="EHF44" s="1"/>
      <c r="EHG44" s="1"/>
      <c r="EHH44" s="1"/>
      <c r="EHI44" s="1"/>
      <c r="EHJ44" s="1"/>
      <c r="EHK44" s="1"/>
      <c r="EHL44" s="1"/>
      <c r="EHM44" s="1"/>
      <c r="EHN44" s="1"/>
      <c r="EHO44" s="1"/>
      <c r="EHP44" s="1"/>
      <c r="EHQ44" s="1"/>
      <c r="EHR44" s="1"/>
      <c r="EHS44" s="1"/>
      <c r="EHT44" s="1"/>
      <c r="EHU44" s="1"/>
      <c r="EHV44" s="1"/>
      <c r="EHW44" s="1"/>
      <c r="EHX44" s="1"/>
      <c r="EHY44" s="1"/>
      <c r="EHZ44" s="1"/>
      <c r="EIA44" s="1"/>
      <c r="EIB44" s="1"/>
      <c r="EIC44" s="1"/>
      <c r="EID44" s="1"/>
      <c r="EIE44" s="1"/>
      <c r="EIF44" s="1"/>
      <c r="EIG44" s="1"/>
      <c r="EIH44" s="1"/>
      <c r="EII44" s="1"/>
      <c r="EIJ44" s="1"/>
      <c r="EIK44" s="1"/>
      <c r="EIL44" s="1"/>
      <c r="EIM44" s="1"/>
      <c r="EIN44" s="1"/>
      <c r="EIO44" s="1"/>
      <c r="EIP44" s="1"/>
      <c r="EIQ44" s="1"/>
      <c r="EIR44" s="1"/>
      <c r="EIS44" s="1"/>
      <c r="EIT44" s="1"/>
      <c r="EIU44" s="1"/>
      <c r="EIV44" s="1"/>
      <c r="EIW44" s="1"/>
      <c r="EIX44" s="1"/>
      <c r="EIY44" s="1"/>
      <c r="EIZ44" s="1"/>
      <c r="EJA44" s="1"/>
      <c r="EJB44" s="1"/>
      <c r="EJC44" s="1"/>
      <c r="EJD44" s="1"/>
      <c r="EJE44" s="1"/>
      <c r="EJF44" s="1"/>
      <c r="EJG44" s="1"/>
      <c r="EJH44" s="1"/>
      <c r="EJI44" s="1"/>
      <c r="EJJ44" s="1"/>
      <c r="EJK44" s="1"/>
      <c r="EJL44" s="1"/>
      <c r="EJM44" s="1"/>
      <c r="EJN44" s="1"/>
      <c r="EJO44" s="1"/>
      <c r="EJP44" s="1"/>
      <c r="EJQ44" s="1"/>
      <c r="EJR44" s="1"/>
      <c r="EJS44" s="1"/>
      <c r="EJT44" s="1"/>
      <c r="EJU44" s="1"/>
      <c r="EJV44" s="1"/>
      <c r="EJW44" s="1"/>
      <c r="EJX44" s="1"/>
      <c r="EJY44" s="1"/>
      <c r="EJZ44" s="1"/>
      <c r="EKA44" s="1"/>
      <c r="EKB44" s="1"/>
      <c r="EKC44" s="1"/>
      <c r="EKD44" s="1"/>
      <c r="EKE44" s="1"/>
      <c r="EKF44" s="1"/>
      <c r="EKG44" s="1"/>
    </row>
    <row r="45" spans="1:3673" s="85" customFormat="1" x14ac:dyDescent="0.2">
      <c r="A45" s="166" t="s">
        <v>6</v>
      </c>
      <c r="B45" s="147"/>
      <c r="C45" s="148">
        <v>2155.4917999999998</v>
      </c>
      <c r="D45" s="148">
        <v>2221.1226799999999</v>
      </c>
      <c r="E45" s="148">
        <v>2138.79187</v>
      </c>
      <c r="F45" s="148">
        <v>2009.6083100000001</v>
      </c>
      <c r="G45" s="149"/>
      <c r="H45" s="150">
        <v>2.6657083799999999</v>
      </c>
      <c r="I45" s="150">
        <v>2.7451430399999999</v>
      </c>
      <c r="J45" s="150">
        <v>2.63852932</v>
      </c>
      <c r="K45" s="150">
        <v>2.4772972599999998</v>
      </c>
      <c r="L45" s="147"/>
      <c r="M45" s="148">
        <v>2966.8059600000001</v>
      </c>
      <c r="N45" s="146">
        <f t="shared" si="10"/>
        <v>2009.6083100000001</v>
      </c>
      <c r="O45" s="147"/>
      <c r="P45" s="150">
        <v>3.8261125900000001</v>
      </c>
      <c r="Q45" s="159">
        <f t="shared" si="11"/>
        <v>2.4772972599999998</v>
      </c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  <c r="IV45" s="1"/>
      <c r="IW45" s="1"/>
      <c r="IX45" s="1"/>
      <c r="IY45" s="1"/>
      <c r="IZ45" s="1"/>
      <c r="JA45" s="1"/>
      <c r="JB45" s="1"/>
      <c r="JC45" s="1"/>
      <c r="JD45" s="1"/>
      <c r="JE45" s="1"/>
      <c r="JF45" s="1"/>
      <c r="JG45" s="1"/>
      <c r="JH45" s="1"/>
      <c r="JI45" s="1"/>
      <c r="JJ45" s="1"/>
      <c r="JK45" s="1"/>
      <c r="JL45" s="1"/>
      <c r="JM45" s="1"/>
      <c r="JN45" s="1"/>
      <c r="JO45" s="1"/>
      <c r="JP45" s="1"/>
      <c r="JQ45" s="1"/>
      <c r="JR45" s="1"/>
      <c r="JS45" s="1"/>
      <c r="JT45" s="1"/>
      <c r="JU45" s="1"/>
      <c r="JV45" s="1"/>
      <c r="JW45" s="1"/>
      <c r="JX45" s="1"/>
      <c r="JY45" s="1"/>
      <c r="JZ45" s="1"/>
      <c r="KA45" s="1"/>
      <c r="KB45" s="1"/>
      <c r="KC45" s="1"/>
      <c r="KD45" s="1"/>
      <c r="KE45" s="1"/>
      <c r="KF45" s="1"/>
      <c r="KG45" s="1"/>
      <c r="KH45" s="1"/>
      <c r="KI45" s="1"/>
      <c r="KJ45" s="1"/>
      <c r="KK45" s="1"/>
      <c r="KL45" s="1"/>
      <c r="KM45" s="1"/>
      <c r="KN45" s="1"/>
      <c r="KO45" s="1"/>
      <c r="KP45" s="1"/>
      <c r="KQ45" s="1"/>
      <c r="KR45" s="1"/>
      <c r="KS45" s="1"/>
      <c r="KT45" s="1"/>
      <c r="KU45" s="1"/>
      <c r="KV45" s="1"/>
      <c r="KW45" s="1"/>
      <c r="KX45" s="1"/>
      <c r="KY45" s="1"/>
      <c r="KZ45" s="1"/>
      <c r="LA45" s="1"/>
      <c r="LB45" s="1"/>
      <c r="LC45" s="1"/>
      <c r="LD45" s="1"/>
      <c r="LE45" s="1"/>
      <c r="LF45" s="1"/>
      <c r="LG45" s="1"/>
      <c r="LH45" s="1"/>
      <c r="LI45" s="1"/>
      <c r="LJ45" s="1"/>
      <c r="LK45" s="1"/>
      <c r="LL45" s="1"/>
      <c r="LM45" s="1"/>
      <c r="LN45" s="1"/>
      <c r="LO45" s="1"/>
      <c r="LP45" s="1"/>
      <c r="LQ45" s="1"/>
      <c r="LR45" s="1"/>
      <c r="LS45" s="1"/>
      <c r="LT45" s="1"/>
      <c r="LU45" s="1"/>
      <c r="LV45" s="1"/>
      <c r="LW45" s="1"/>
      <c r="LX45" s="1"/>
      <c r="LY45" s="1"/>
      <c r="LZ45" s="1"/>
      <c r="MA45" s="1"/>
      <c r="MB45" s="1"/>
      <c r="MC45" s="1"/>
      <c r="MD45" s="1"/>
      <c r="ME45" s="1"/>
      <c r="MF45" s="1"/>
      <c r="MG45" s="1"/>
      <c r="MH45" s="1"/>
      <c r="MI45" s="1"/>
      <c r="MJ45" s="1"/>
      <c r="MK45" s="1"/>
      <c r="ML45" s="1"/>
      <c r="MM45" s="1"/>
      <c r="MN45" s="1"/>
      <c r="MO45" s="1"/>
      <c r="MP45" s="1"/>
      <c r="MQ45" s="1"/>
      <c r="MR45" s="1"/>
      <c r="MS45" s="1"/>
      <c r="MT45" s="1"/>
      <c r="MU45" s="1"/>
      <c r="MV45" s="1"/>
      <c r="MW45" s="1"/>
      <c r="MX45" s="1"/>
      <c r="MY45" s="1"/>
      <c r="MZ45" s="1"/>
      <c r="NA45" s="1"/>
      <c r="NB45" s="1"/>
      <c r="NC45" s="1"/>
      <c r="ND45" s="1"/>
      <c r="NE45" s="1"/>
      <c r="NF45" s="1"/>
      <c r="NG45" s="1"/>
      <c r="NH45" s="1"/>
      <c r="NI45" s="1"/>
      <c r="NJ45" s="1"/>
      <c r="NK45" s="1"/>
      <c r="NL45" s="1"/>
      <c r="NM45" s="1"/>
      <c r="NN45" s="1"/>
      <c r="NO45" s="1"/>
      <c r="NP45" s="1"/>
      <c r="NQ45" s="1"/>
      <c r="NR45" s="1"/>
      <c r="NS45" s="1"/>
      <c r="NT45" s="1"/>
      <c r="NU45" s="1"/>
      <c r="NV45" s="1"/>
      <c r="NW45" s="1"/>
      <c r="NX45" s="1"/>
      <c r="NY45" s="1"/>
      <c r="NZ45" s="1"/>
      <c r="OA45" s="1"/>
      <c r="OB45" s="1"/>
      <c r="OC45" s="1"/>
      <c r="OD45" s="1"/>
      <c r="OE45" s="1"/>
      <c r="OF45" s="1"/>
      <c r="OG45" s="1"/>
      <c r="OH45" s="1"/>
      <c r="OI45" s="1"/>
      <c r="OJ45" s="1"/>
      <c r="OK45" s="1"/>
      <c r="OL45" s="1"/>
      <c r="OM45" s="1"/>
      <c r="ON45" s="1"/>
      <c r="OO45" s="1"/>
      <c r="OP45" s="1"/>
      <c r="OQ45" s="1"/>
      <c r="OR45" s="1"/>
      <c r="OS45" s="1"/>
      <c r="OT45" s="1"/>
      <c r="OU45" s="1"/>
      <c r="OV45" s="1"/>
      <c r="OW45" s="1"/>
      <c r="OX45" s="1"/>
      <c r="OY45" s="1"/>
      <c r="OZ45" s="1"/>
      <c r="PA45" s="1"/>
      <c r="PB45" s="1"/>
      <c r="PC45" s="1"/>
      <c r="PD45" s="1"/>
      <c r="PE45" s="1"/>
      <c r="PF45" s="1"/>
      <c r="PG45" s="1"/>
      <c r="PH45" s="1"/>
      <c r="PI45" s="1"/>
      <c r="PJ45" s="1"/>
      <c r="PK45" s="1"/>
      <c r="PL45" s="1"/>
      <c r="PM45" s="1"/>
      <c r="PN45" s="1"/>
      <c r="PO45" s="1"/>
      <c r="PP45" s="1"/>
      <c r="PQ45" s="1"/>
      <c r="PR45" s="1"/>
      <c r="PS45" s="1"/>
      <c r="PT45" s="1"/>
      <c r="PU45" s="1"/>
      <c r="PV45" s="1"/>
      <c r="PW45" s="1"/>
      <c r="PX45" s="1"/>
      <c r="PY45" s="1"/>
      <c r="PZ45" s="1"/>
      <c r="QA45" s="1"/>
      <c r="QB45" s="1"/>
      <c r="QC45" s="1"/>
      <c r="QD45" s="1"/>
      <c r="QE45" s="1"/>
      <c r="QF45" s="1"/>
      <c r="QG45" s="1"/>
      <c r="QH45" s="1"/>
      <c r="QI45" s="1"/>
      <c r="QJ45" s="1"/>
      <c r="QK45" s="1"/>
      <c r="QL45" s="1"/>
      <c r="QM45" s="1"/>
      <c r="QN45" s="1"/>
      <c r="QO45" s="1"/>
      <c r="QP45" s="1"/>
      <c r="QQ45" s="1"/>
      <c r="QR45" s="1"/>
      <c r="QS45" s="1"/>
      <c r="QT45" s="1"/>
      <c r="QU45" s="1"/>
      <c r="QV45" s="1"/>
      <c r="QW45" s="1"/>
      <c r="QX45" s="1"/>
      <c r="QY45" s="1"/>
      <c r="QZ45" s="1"/>
      <c r="RA45" s="1"/>
      <c r="RB45" s="1"/>
      <c r="RC45" s="1"/>
      <c r="RD45" s="1"/>
      <c r="RE45" s="1"/>
      <c r="RF45" s="1"/>
      <c r="RG45" s="1"/>
      <c r="RH45" s="1"/>
      <c r="RI45" s="1"/>
      <c r="RJ45" s="1"/>
      <c r="RK45" s="1"/>
      <c r="RL45" s="1"/>
      <c r="RM45" s="1"/>
      <c r="RN45" s="1"/>
      <c r="RO45" s="1"/>
      <c r="RP45" s="1"/>
      <c r="RQ45" s="1"/>
      <c r="RR45" s="1"/>
      <c r="RS45" s="1"/>
      <c r="RT45" s="1"/>
      <c r="RU45" s="1"/>
      <c r="RV45" s="1"/>
      <c r="RW45" s="1"/>
      <c r="RX45" s="1"/>
      <c r="RY45" s="1"/>
      <c r="RZ45" s="1"/>
      <c r="SA45" s="1"/>
      <c r="SB45" s="1"/>
      <c r="SC45" s="1"/>
      <c r="SD45" s="1"/>
      <c r="SE45" s="1"/>
      <c r="SF45" s="1"/>
      <c r="SG45" s="1"/>
      <c r="SH45" s="1"/>
      <c r="SI45" s="1"/>
      <c r="SJ45" s="1"/>
      <c r="SK45" s="1"/>
      <c r="SL45" s="1"/>
      <c r="SM45" s="1"/>
      <c r="SN45" s="1"/>
      <c r="SO45" s="1"/>
      <c r="SP45" s="1"/>
      <c r="SQ45" s="1"/>
      <c r="SR45" s="1"/>
      <c r="SS45" s="1"/>
      <c r="ST45" s="1"/>
      <c r="SU45" s="1"/>
      <c r="SV45" s="1"/>
      <c r="SW45" s="1"/>
      <c r="SX45" s="1"/>
      <c r="SY45" s="1"/>
      <c r="SZ45" s="1"/>
      <c r="TA45" s="1"/>
      <c r="TB45" s="1"/>
      <c r="TC45" s="1"/>
      <c r="TD45" s="1"/>
      <c r="TE45" s="1"/>
      <c r="TF45" s="1"/>
      <c r="TG45" s="1"/>
      <c r="TH45" s="1"/>
      <c r="TI45" s="1"/>
      <c r="TJ45" s="1"/>
      <c r="TK45" s="1"/>
      <c r="TL45" s="1"/>
      <c r="TM45" s="1"/>
      <c r="TN45" s="1"/>
      <c r="TO45" s="1"/>
      <c r="TP45" s="1"/>
      <c r="TQ45" s="1"/>
      <c r="TR45" s="1"/>
      <c r="TS45" s="1"/>
      <c r="TT45" s="1"/>
      <c r="TU45" s="1"/>
      <c r="TV45" s="1"/>
      <c r="TW45" s="1"/>
      <c r="TX45" s="1"/>
      <c r="TY45" s="1"/>
      <c r="TZ45" s="1"/>
      <c r="UA45" s="1"/>
      <c r="UB45" s="1"/>
      <c r="UC45" s="1"/>
      <c r="UD45" s="1"/>
      <c r="UE45" s="1"/>
      <c r="UF45" s="1"/>
      <c r="UG45" s="1"/>
      <c r="UH45" s="1"/>
      <c r="UI45" s="1"/>
      <c r="UJ45" s="1"/>
      <c r="UK45" s="1"/>
      <c r="UL45" s="1"/>
      <c r="UM45" s="1"/>
      <c r="UN45" s="1"/>
      <c r="UO45" s="1"/>
      <c r="UP45" s="1"/>
      <c r="UQ45" s="1"/>
      <c r="UR45" s="1"/>
      <c r="US45" s="1"/>
      <c r="UT45" s="1"/>
      <c r="UU45" s="1"/>
      <c r="UV45" s="1"/>
      <c r="UW45" s="1"/>
      <c r="UX45" s="1"/>
      <c r="UY45" s="1"/>
      <c r="UZ45" s="1"/>
      <c r="VA45" s="1"/>
      <c r="VB45" s="1"/>
      <c r="VC45" s="1"/>
      <c r="VD45" s="1"/>
      <c r="VE45" s="1"/>
      <c r="VF45" s="1"/>
      <c r="VG45" s="1"/>
      <c r="VH45" s="1"/>
      <c r="VI45" s="1"/>
      <c r="VJ45" s="1"/>
      <c r="VK45" s="1"/>
      <c r="VL45" s="1"/>
      <c r="VM45" s="1"/>
      <c r="VN45" s="1"/>
      <c r="VO45" s="1"/>
      <c r="VP45" s="1"/>
      <c r="VQ45" s="1"/>
      <c r="VR45" s="1"/>
      <c r="VS45" s="1"/>
      <c r="VT45" s="1"/>
      <c r="VU45" s="1"/>
      <c r="VV45" s="1"/>
      <c r="VW45" s="1"/>
      <c r="VX45" s="1"/>
      <c r="VY45" s="1"/>
      <c r="VZ45" s="1"/>
      <c r="WA45" s="1"/>
      <c r="WB45" s="1"/>
      <c r="WC45" s="1"/>
      <c r="WD45" s="1"/>
      <c r="WE45" s="1"/>
      <c r="WF45" s="1"/>
      <c r="WG45" s="1"/>
      <c r="WH45" s="1"/>
      <c r="WI45" s="1"/>
      <c r="WJ45" s="1"/>
      <c r="WK45" s="1"/>
      <c r="WL45" s="1"/>
      <c r="WM45" s="1"/>
      <c r="WN45" s="1"/>
      <c r="WO45" s="1"/>
      <c r="WP45" s="1"/>
      <c r="WQ45" s="1"/>
      <c r="WR45" s="1"/>
      <c r="WS45" s="1"/>
      <c r="WT45" s="1"/>
      <c r="WU45" s="1"/>
      <c r="WV45" s="1"/>
      <c r="WW45" s="1"/>
      <c r="WX45" s="1"/>
      <c r="WY45" s="1"/>
      <c r="WZ45" s="1"/>
      <c r="XA45" s="1"/>
      <c r="XB45" s="1"/>
      <c r="XC45" s="1"/>
      <c r="XD45" s="1"/>
      <c r="XE45" s="1"/>
      <c r="XF45" s="1"/>
      <c r="XG45" s="1"/>
      <c r="XH45" s="1"/>
      <c r="XI45" s="1"/>
      <c r="XJ45" s="1"/>
      <c r="XK45" s="1"/>
      <c r="XL45" s="1"/>
      <c r="XM45" s="1"/>
      <c r="XN45" s="1"/>
      <c r="XO45" s="1"/>
      <c r="XP45" s="1"/>
      <c r="XQ45" s="1"/>
      <c r="XR45" s="1"/>
      <c r="XS45" s="1"/>
      <c r="XT45" s="1"/>
      <c r="XU45" s="1"/>
      <c r="XV45" s="1"/>
      <c r="XW45" s="1"/>
      <c r="XX45" s="1"/>
      <c r="XY45" s="1"/>
      <c r="XZ45" s="1"/>
      <c r="YA45" s="1"/>
      <c r="YB45" s="1"/>
      <c r="YC45" s="1"/>
      <c r="YD45" s="1"/>
      <c r="YE45" s="1"/>
      <c r="YF45" s="1"/>
      <c r="YG45" s="1"/>
      <c r="YH45" s="1"/>
      <c r="YI45" s="1"/>
      <c r="YJ45" s="1"/>
      <c r="YK45" s="1"/>
      <c r="YL45" s="1"/>
      <c r="YM45" s="1"/>
      <c r="YN45" s="1"/>
      <c r="YO45" s="1"/>
      <c r="YP45" s="1"/>
      <c r="YQ45" s="1"/>
      <c r="YR45" s="1"/>
      <c r="YS45" s="1"/>
      <c r="YT45" s="1"/>
      <c r="YU45" s="1"/>
      <c r="YV45" s="1"/>
      <c r="YW45" s="1"/>
      <c r="YX45" s="1"/>
      <c r="YY45" s="1"/>
      <c r="YZ45" s="1"/>
      <c r="ZA45" s="1"/>
      <c r="ZB45" s="1"/>
      <c r="ZC45" s="1"/>
      <c r="ZD45" s="1"/>
      <c r="ZE45" s="1"/>
      <c r="ZF45" s="1"/>
      <c r="ZG45" s="1"/>
      <c r="ZH45" s="1"/>
      <c r="ZI45" s="1"/>
      <c r="ZJ45" s="1"/>
      <c r="ZK45" s="1"/>
      <c r="ZL45" s="1"/>
      <c r="ZM45" s="1"/>
      <c r="ZN45" s="1"/>
      <c r="ZO45" s="1"/>
      <c r="ZP45" s="1"/>
      <c r="ZQ45" s="1"/>
      <c r="ZR45" s="1"/>
      <c r="ZS45" s="1"/>
      <c r="ZT45" s="1"/>
      <c r="ZU45" s="1"/>
      <c r="ZV45" s="1"/>
      <c r="ZW45" s="1"/>
      <c r="ZX45" s="1"/>
      <c r="ZY45" s="1"/>
      <c r="ZZ45" s="1"/>
      <c r="AAA45" s="1"/>
      <c r="AAB45" s="1"/>
      <c r="AAC45" s="1"/>
      <c r="AAD45" s="1"/>
      <c r="AAE45" s="1"/>
      <c r="AAF45" s="1"/>
      <c r="AAG45" s="1"/>
      <c r="AAH45" s="1"/>
      <c r="AAI45" s="1"/>
      <c r="AAJ45" s="1"/>
      <c r="AAK45" s="1"/>
      <c r="AAL45" s="1"/>
      <c r="AAM45" s="1"/>
      <c r="AAN45" s="1"/>
      <c r="AAO45" s="1"/>
      <c r="AAP45" s="1"/>
      <c r="AAQ45" s="1"/>
      <c r="AAR45" s="1"/>
      <c r="AAS45" s="1"/>
      <c r="AAT45" s="1"/>
      <c r="AAU45" s="1"/>
      <c r="AAV45" s="1"/>
      <c r="AAW45" s="1"/>
      <c r="AAX45" s="1"/>
      <c r="AAY45" s="1"/>
      <c r="AAZ45" s="1"/>
      <c r="ABA45" s="1"/>
      <c r="ABB45" s="1"/>
      <c r="ABC45" s="1"/>
      <c r="ABD45" s="1"/>
      <c r="ABE45" s="1"/>
      <c r="ABF45" s="1"/>
      <c r="ABG45" s="1"/>
      <c r="ABH45" s="1"/>
      <c r="ABI45" s="1"/>
      <c r="ABJ45" s="1"/>
      <c r="ABK45" s="1"/>
      <c r="ABL45" s="1"/>
      <c r="ABM45" s="1"/>
      <c r="ABN45" s="1"/>
      <c r="ABO45" s="1"/>
      <c r="ABP45" s="1"/>
      <c r="ABQ45" s="1"/>
      <c r="ABR45" s="1"/>
      <c r="ABS45" s="1"/>
      <c r="ABT45" s="1"/>
      <c r="ABU45" s="1"/>
      <c r="ABV45" s="1"/>
      <c r="ABW45" s="1"/>
      <c r="ABX45" s="1"/>
      <c r="ABY45" s="1"/>
      <c r="ABZ45" s="1"/>
      <c r="ACA45" s="1"/>
      <c r="ACB45" s="1"/>
      <c r="ACC45" s="1"/>
      <c r="ACD45" s="1"/>
      <c r="ACE45" s="1"/>
      <c r="ACF45" s="1"/>
      <c r="ACG45" s="1"/>
      <c r="ACH45" s="1"/>
      <c r="ACI45" s="1"/>
      <c r="ACJ45" s="1"/>
      <c r="ACK45" s="1"/>
      <c r="ACL45" s="1"/>
      <c r="ACM45" s="1"/>
      <c r="ACN45" s="1"/>
      <c r="ACO45" s="1"/>
      <c r="ACP45" s="1"/>
      <c r="ACQ45" s="1"/>
      <c r="ACR45" s="1"/>
      <c r="ACS45" s="1"/>
      <c r="ACT45" s="1"/>
      <c r="ACU45" s="1"/>
      <c r="ACV45" s="1"/>
      <c r="ACW45" s="1"/>
      <c r="ACX45" s="1"/>
      <c r="ACY45" s="1"/>
      <c r="ACZ45" s="1"/>
      <c r="ADA45" s="1"/>
      <c r="ADB45" s="1"/>
      <c r="ADC45" s="1"/>
      <c r="ADD45" s="1"/>
      <c r="ADE45" s="1"/>
      <c r="ADF45" s="1"/>
      <c r="ADG45" s="1"/>
      <c r="ADH45" s="1"/>
      <c r="ADI45" s="1"/>
      <c r="ADJ45" s="1"/>
      <c r="ADK45" s="1"/>
      <c r="ADL45" s="1"/>
      <c r="ADM45" s="1"/>
      <c r="ADN45" s="1"/>
      <c r="ADO45" s="1"/>
      <c r="ADP45" s="1"/>
      <c r="ADQ45" s="1"/>
      <c r="ADR45" s="1"/>
      <c r="ADS45" s="1"/>
      <c r="ADT45" s="1"/>
      <c r="ADU45" s="1"/>
      <c r="ADV45" s="1"/>
      <c r="ADW45" s="1"/>
      <c r="ADX45" s="1"/>
      <c r="ADY45" s="1"/>
      <c r="ADZ45" s="1"/>
      <c r="AEA45" s="1"/>
      <c r="AEB45" s="1"/>
      <c r="AEC45" s="1"/>
      <c r="AED45" s="1"/>
      <c r="AEE45" s="1"/>
      <c r="AEF45" s="1"/>
      <c r="AEG45" s="1"/>
      <c r="AEH45" s="1"/>
      <c r="AEI45" s="1"/>
      <c r="AEJ45" s="1"/>
      <c r="AEK45" s="1"/>
      <c r="AEL45" s="1"/>
      <c r="AEM45" s="1"/>
      <c r="AEN45" s="1"/>
      <c r="AEO45" s="1"/>
      <c r="AEP45" s="1"/>
      <c r="AEQ45" s="1"/>
      <c r="AER45" s="1"/>
      <c r="AES45" s="1"/>
      <c r="AET45" s="1"/>
      <c r="AEU45" s="1"/>
      <c r="AEV45" s="1"/>
      <c r="AEW45" s="1"/>
      <c r="AEX45" s="1"/>
      <c r="AEY45" s="1"/>
      <c r="AEZ45" s="1"/>
      <c r="AFA45" s="1"/>
      <c r="AFB45" s="1"/>
      <c r="AFC45" s="1"/>
      <c r="AFD45" s="1"/>
      <c r="AFE45" s="1"/>
      <c r="AFF45" s="1"/>
      <c r="AFG45" s="1"/>
      <c r="AFH45" s="1"/>
      <c r="AFI45" s="1"/>
      <c r="AFJ45" s="1"/>
      <c r="AFK45" s="1"/>
      <c r="AFL45" s="1"/>
      <c r="AFM45" s="1"/>
      <c r="AFN45" s="1"/>
      <c r="AFO45" s="1"/>
      <c r="AFP45" s="1"/>
      <c r="AFQ45" s="1"/>
      <c r="AFR45" s="1"/>
      <c r="AFS45" s="1"/>
      <c r="AFT45" s="1"/>
      <c r="AFU45" s="1"/>
      <c r="AFV45" s="1"/>
      <c r="AFW45" s="1"/>
      <c r="AFX45" s="1"/>
      <c r="AFY45" s="1"/>
      <c r="AFZ45" s="1"/>
      <c r="AGA45" s="1"/>
      <c r="AGB45" s="1"/>
      <c r="AGC45" s="1"/>
      <c r="AGD45" s="1"/>
      <c r="AGE45" s="1"/>
      <c r="AGF45" s="1"/>
      <c r="AGG45" s="1"/>
      <c r="AGH45" s="1"/>
      <c r="AGI45" s="1"/>
      <c r="AGJ45" s="1"/>
      <c r="AGK45" s="1"/>
      <c r="AGL45" s="1"/>
      <c r="AGM45" s="1"/>
      <c r="AGN45" s="1"/>
      <c r="AGO45" s="1"/>
      <c r="AGP45" s="1"/>
      <c r="AGQ45" s="1"/>
      <c r="AGR45" s="1"/>
      <c r="AGS45" s="1"/>
      <c r="AGT45" s="1"/>
      <c r="AGU45" s="1"/>
      <c r="AGV45" s="1"/>
      <c r="AGW45" s="1"/>
      <c r="AGX45" s="1"/>
      <c r="AGY45" s="1"/>
      <c r="AGZ45" s="1"/>
      <c r="AHA45" s="1"/>
      <c r="AHB45" s="1"/>
      <c r="AHC45" s="1"/>
      <c r="AHD45" s="1"/>
      <c r="AHE45" s="1"/>
      <c r="AHF45" s="1"/>
      <c r="AHG45" s="1"/>
      <c r="AHH45" s="1"/>
      <c r="AHI45" s="1"/>
      <c r="AHJ45" s="1"/>
      <c r="AHK45" s="1"/>
      <c r="AHL45" s="1"/>
      <c r="AHM45" s="1"/>
      <c r="AHN45" s="1"/>
      <c r="AHO45" s="1"/>
      <c r="AHP45" s="1"/>
      <c r="AHQ45" s="1"/>
      <c r="AHR45" s="1"/>
      <c r="AHS45" s="1"/>
      <c r="AHT45" s="1"/>
      <c r="AHU45" s="1"/>
      <c r="AHV45" s="1"/>
      <c r="AHW45" s="1"/>
      <c r="AHX45" s="1"/>
      <c r="AHY45" s="1"/>
      <c r="AHZ45" s="1"/>
      <c r="AIA45" s="1"/>
      <c r="AIB45" s="1"/>
      <c r="AIC45" s="1"/>
      <c r="AID45" s="1"/>
      <c r="AIE45" s="1"/>
      <c r="AIF45" s="1"/>
      <c r="AIG45" s="1"/>
      <c r="AIH45" s="1"/>
      <c r="AII45" s="1"/>
      <c r="AIJ45" s="1"/>
      <c r="AIK45" s="1"/>
      <c r="AIL45" s="1"/>
      <c r="AIM45" s="1"/>
      <c r="AIN45" s="1"/>
      <c r="AIO45" s="1"/>
      <c r="AIP45" s="1"/>
      <c r="AIQ45" s="1"/>
      <c r="AIR45" s="1"/>
      <c r="AIS45" s="1"/>
      <c r="AIT45" s="1"/>
      <c r="AIU45" s="1"/>
      <c r="AIV45" s="1"/>
      <c r="AIW45" s="1"/>
      <c r="AIX45" s="1"/>
      <c r="AIY45" s="1"/>
      <c r="AIZ45" s="1"/>
      <c r="AJA45" s="1"/>
      <c r="AJB45" s="1"/>
      <c r="AJC45" s="1"/>
      <c r="AJD45" s="1"/>
      <c r="AJE45" s="1"/>
      <c r="AJF45" s="1"/>
      <c r="AJG45" s="1"/>
      <c r="AJH45" s="1"/>
      <c r="AJI45" s="1"/>
      <c r="AJJ45" s="1"/>
      <c r="AJK45" s="1"/>
      <c r="AJL45" s="1"/>
      <c r="AJM45" s="1"/>
      <c r="AJN45" s="1"/>
      <c r="AJO45" s="1"/>
      <c r="AJP45" s="1"/>
      <c r="AJQ45" s="1"/>
      <c r="AJR45" s="1"/>
      <c r="AJS45" s="1"/>
      <c r="AJT45" s="1"/>
      <c r="AJU45" s="1"/>
      <c r="AJV45" s="1"/>
      <c r="AJW45" s="1"/>
      <c r="AJX45" s="1"/>
      <c r="AJY45" s="1"/>
      <c r="AJZ45" s="1"/>
      <c r="AKA45" s="1"/>
      <c r="AKB45" s="1"/>
      <c r="AKC45" s="1"/>
      <c r="AKD45" s="1"/>
      <c r="AKE45" s="1"/>
      <c r="AKF45" s="1"/>
      <c r="AKG45" s="1"/>
      <c r="AKH45" s="1"/>
      <c r="AKI45" s="1"/>
      <c r="AKJ45" s="1"/>
      <c r="AKK45" s="1"/>
      <c r="AKL45" s="1"/>
      <c r="AKM45" s="1"/>
      <c r="AKN45" s="1"/>
      <c r="AKO45" s="1"/>
      <c r="AKP45" s="1"/>
      <c r="AKQ45" s="1"/>
      <c r="AKR45" s="1"/>
      <c r="AKS45" s="1"/>
      <c r="AKT45" s="1"/>
      <c r="AKU45" s="1"/>
      <c r="AKV45" s="1"/>
      <c r="AKW45" s="1"/>
      <c r="AKX45" s="1"/>
      <c r="AKY45" s="1"/>
      <c r="AKZ45" s="1"/>
      <c r="ALA45" s="1"/>
      <c r="ALB45" s="1"/>
      <c r="ALC45" s="1"/>
      <c r="ALD45" s="1"/>
      <c r="ALE45" s="1"/>
      <c r="ALF45" s="1"/>
      <c r="ALG45" s="1"/>
      <c r="ALH45" s="1"/>
      <c r="ALI45" s="1"/>
      <c r="ALJ45" s="1"/>
      <c r="ALK45" s="1"/>
      <c r="ALL45" s="1"/>
      <c r="ALM45" s="1"/>
      <c r="ALN45" s="1"/>
      <c r="ALO45" s="1"/>
      <c r="ALP45" s="1"/>
      <c r="ALQ45" s="1"/>
      <c r="ALR45" s="1"/>
      <c r="ALS45" s="1"/>
      <c r="ALT45" s="1"/>
      <c r="ALU45" s="1"/>
      <c r="ALV45" s="1"/>
      <c r="ALW45" s="1"/>
      <c r="ALX45" s="1"/>
      <c r="ALY45" s="1"/>
      <c r="ALZ45" s="1"/>
      <c r="AMA45" s="1"/>
      <c r="AMB45" s="1"/>
      <c r="AMC45" s="1"/>
      <c r="AMD45" s="1"/>
      <c r="AME45" s="1"/>
      <c r="AMF45" s="1"/>
      <c r="AMG45" s="1"/>
      <c r="AMH45" s="1"/>
      <c r="AMI45" s="1"/>
      <c r="AMJ45" s="1"/>
      <c r="AMK45" s="1"/>
      <c r="AML45" s="1"/>
      <c r="AMM45" s="1"/>
      <c r="AMN45" s="1"/>
      <c r="AMO45" s="1"/>
      <c r="AMP45" s="1"/>
      <c r="AMQ45" s="1"/>
      <c r="AMR45" s="1"/>
      <c r="AMS45" s="1"/>
      <c r="AMT45" s="1"/>
      <c r="AMU45" s="1"/>
      <c r="AMV45" s="1"/>
      <c r="AMW45" s="1"/>
      <c r="AMX45" s="1"/>
      <c r="AMY45" s="1"/>
      <c r="AMZ45" s="1"/>
      <c r="ANA45" s="1"/>
      <c r="ANB45" s="1"/>
      <c r="ANC45" s="1"/>
      <c r="AND45" s="1"/>
      <c r="ANE45" s="1"/>
      <c r="ANF45" s="1"/>
      <c r="ANG45" s="1"/>
      <c r="ANH45" s="1"/>
      <c r="ANI45" s="1"/>
      <c r="ANJ45" s="1"/>
      <c r="ANK45" s="1"/>
      <c r="ANL45" s="1"/>
      <c r="ANM45" s="1"/>
      <c r="ANN45" s="1"/>
      <c r="ANO45" s="1"/>
      <c r="ANP45" s="1"/>
      <c r="ANQ45" s="1"/>
      <c r="ANR45" s="1"/>
      <c r="ANS45" s="1"/>
      <c r="ANT45" s="1"/>
      <c r="ANU45" s="1"/>
      <c r="ANV45" s="1"/>
      <c r="ANW45" s="1"/>
      <c r="ANX45" s="1"/>
      <c r="ANY45" s="1"/>
      <c r="ANZ45" s="1"/>
      <c r="AOA45" s="1"/>
      <c r="AOB45" s="1"/>
      <c r="AOC45" s="1"/>
      <c r="AOD45" s="1"/>
      <c r="AOE45" s="1"/>
      <c r="AOF45" s="1"/>
      <c r="AOG45" s="1"/>
      <c r="AOH45" s="1"/>
      <c r="AOI45" s="1"/>
      <c r="AOJ45" s="1"/>
      <c r="AOK45" s="1"/>
      <c r="AOL45" s="1"/>
      <c r="AOM45" s="1"/>
      <c r="AON45" s="1"/>
      <c r="AOO45" s="1"/>
      <c r="AOP45" s="1"/>
      <c r="AOQ45" s="1"/>
      <c r="AOR45" s="1"/>
      <c r="AOS45" s="1"/>
      <c r="AOT45" s="1"/>
      <c r="AOU45" s="1"/>
      <c r="AOV45" s="1"/>
      <c r="AOW45" s="1"/>
      <c r="AOX45" s="1"/>
      <c r="AOY45" s="1"/>
      <c r="AOZ45" s="1"/>
      <c r="APA45" s="1"/>
      <c r="APB45" s="1"/>
      <c r="APC45" s="1"/>
      <c r="APD45" s="1"/>
      <c r="APE45" s="1"/>
      <c r="APF45" s="1"/>
      <c r="APG45" s="1"/>
      <c r="APH45" s="1"/>
      <c r="API45" s="1"/>
      <c r="APJ45" s="1"/>
      <c r="APK45" s="1"/>
      <c r="APL45" s="1"/>
      <c r="APM45" s="1"/>
      <c r="APN45" s="1"/>
      <c r="APO45" s="1"/>
      <c r="APP45" s="1"/>
      <c r="APQ45" s="1"/>
      <c r="APR45" s="1"/>
      <c r="APS45" s="1"/>
      <c r="APT45" s="1"/>
      <c r="APU45" s="1"/>
      <c r="APV45" s="1"/>
      <c r="APW45" s="1"/>
      <c r="APX45" s="1"/>
      <c r="APY45" s="1"/>
      <c r="APZ45" s="1"/>
      <c r="AQA45" s="1"/>
      <c r="AQB45" s="1"/>
      <c r="AQC45" s="1"/>
      <c r="AQD45" s="1"/>
      <c r="AQE45" s="1"/>
      <c r="AQF45" s="1"/>
      <c r="AQG45" s="1"/>
      <c r="AQH45" s="1"/>
      <c r="AQI45" s="1"/>
      <c r="AQJ45" s="1"/>
      <c r="AQK45" s="1"/>
      <c r="AQL45" s="1"/>
      <c r="AQM45" s="1"/>
      <c r="AQN45" s="1"/>
      <c r="AQO45" s="1"/>
      <c r="AQP45" s="1"/>
      <c r="AQQ45" s="1"/>
      <c r="AQR45" s="1"/>
      <c r="AQS45" s="1"/>
      <c r="AQT45" s="1"/>
      <c r="AQU45" s="1"/>
      <c r="AQV45" s="1"/>
      <c r="AQW45" s="1"/>
      <c r="AQX45" s="1"/>
      <c r="AQY45" s="1"/>
      <c r="AQZ45" s="1"/>
      <c r="ARA45" s="1"/>
      <c r="ARB45" s="1"/>
      <c r="ARC45" s="1"/>
      <c r="ARD45" s="1"/>
      <c r="ARE45" s="1"/>
      <c r="ARF45" s="1"/>
      <c r="ARG45" s="1"/>
      <c r="ARH45" s="1"/>
      <c r="ARI45" s="1"/>
      <c r="ARJ45" s="1"/>
      <c r="ARK45" s="1"/>
      <c r="ARL45" s="1"/>
      <c r="ARM45" s="1"/>
      <c r="ARN45" s="1"/>
      <c r="ARO45" s="1"/>
      <c r="ARP45" s="1"/>
      <c r="ARQ45" s="1"/>
      <c r="ARR45" s="1"/>
      <c r="ARS45" s="1"/>
      <c r="ART45" s="1"/>
      <c r="ARU45" s="1"/>
      <c r="ARV45" s="1"/>
      <c r="ARW45" s="1"/>
      <c r="ARX45" s="1"/>
      <c r="ARY45" s="1"/>
      <c r="ARZ45" s="1"/>
      <c r="ASA45" s="1"/>
      <c r="ASB45" s="1"/>
      <c r="ASC45" s="1"/>
      <c r="ASD45" s="1"/>
      <c r="ASE45" s="1"/>
      <c r="ASF45" s="1"/>
      <c r="ASG45" s="1"/>
      <c r="ASH45" s="1"/>
      <c r="ASI45" s="1"/>
      <c r="ASJ45" s="1"/>
      <c r="ASK45" s="1"/>
      <c r="ASL45" s="1"/>
      <c r="ASM45" s="1"/>
      <c r="ASN45" s="1"/>
      <c r="ASO45" s="1"/>
      <c r="ASP45" s="1"/>
      <c r="ASQ45" s="1"/>
      <c r="ASR45" s="1"/>
      <c r="ASS45" s="1"/>
      <c r="AST45" s="1"/>
      <c r="ASU45" s="1"/>
      <c r="ASV45" s="1"/>
      <c r="ASW45" s="1"/>
      <c r="ASX45" s="1"/>
      <c r="ASY45" s="1"/>
      <c r="ASZ45" s="1"/>
      <c r="ATA45" s="1"/>
      <c r="ATB45" s="1"/>
      <c r="ATC45" s="1"/>
      <c r="ATD45" s="1"/>
      <c r="ATE45" s="1"/>
      <c r="ATF45" s="1"/>
      <c r="ATG45" s="1"/>
      <c r="ATH45" s="1"/>
      <c r="ATI45" s="1"/>
      <c r="ATJ45" s="1"/>
      <c r="ATK45" s="1"/>
      <c r="ATL45" s="1"/>
      <c r="ATM45" s="1"/>
      <c r="ATN45" s="1"/>
      <c r="ATO45" s="1"/>
      <c r="ATP45" s="1"/>
      <c r="ATQ45" s="1"/>
      <c r="ATR45" s="1"/>
      <c r="ATS45" s="1"/>
      <c r="ATT45" s="1"/>
      <c r="ATU45" s="1"/>
      <c r="ATV45" s="1"/>
      <c r="ATW45" s="1"/>
      <c r="ATX45" s="1"/>
      <c r="ATY45" s="1"/>
      <c r="ATZ45" s="1"/>
      <c r="AUA45" s="1"/>
      <c r="AUB45" s="1"/>
      <c r="AUC45" s="1"/>
      <c r="AUD45" s="1"/>
      <c r="AUE45" s="1"/>
      <c r="AUF45" s="1"/>
      <c r="AUG45" s="1"/>
      <c r="AUH45" s="1"/>
      <c r="AUI45" s="1"/>
      <c r="AUJ45" s="1"/>
      <c r="AUK45" s="1"/>
      <c r="AUL45" s="1"/>
      <c r="AUM45" s="1"/>
      <c r="AUN45" s="1"/>
      <c r="AUO45" s="1"/>
      <c r="AUP45" s="1"/>
      <c r="AUQ45" s="1"/>
      <c r="AUR45" s="1"/>
      <c r="AUS45" s="1"/>
      <c r="AUT45" s="1"/>
      <c r="AUU45" s="1"/>
      <c r="AUV45" s="1"/>
      <c r="AUW45" s="1"/>
      <c r="AUX45" s="1"/>
      <c r="AUY45" s="1"/>
      <c r="AUZ45" s="1"/>
      <c r="AVA45" s="1"/>
      <c r="AVB45" s="1"/>
      <c r="AVC45" s="1"/>
      <c r="AVD45" s="1"/>
      <c r="AVE45" s="1"/>
      <c r="AVF45" s="1"/>
      <c r="AVG45" s="1"/>
      <c r="AVH45" s="1"/>
      <c r="AVI45" s="1"/>
      <c r="AVJ45" s="1"/>
      <c r="AVK45" s="1"/>
      <c r="AVL45" s="1"/>
      <c r="AVM45" s="1"/>
      <c r="AVN45" s="1"/>
      <c r="AVO45" s="1"/>
      <c r="AVP45" s="1"/>
      <c r="AVQ45" s="1"/>
      <c r="AVR45" s="1"/>
      <c r="AVS45" s="1"/>
      <c r="AVT45" s="1"/>
      <c r="AVU45" s="1"/>
      <c r="AVV45" s="1"/>
      <c r="AVW45" s="1"/>
      <c r="AVX45" s="1"/>
      <c r="AVY45" s="1"/>
      <c r="AVZ45" s="1"/>
      <c r="AWA45" s="1"/>
      <c r="AWB45" s="1"/>
      <c r="AWC45" s="1"/>
      <c r="AWD45" s="1"/>
      <c r="AWE45" s="1"/>
      <c r="AWF45" s="1"/>
      <c r="AWG45" s="1"/>
      <c r="AWH45" s="1"/>
      <c r="AWI45" s="1"/>
      <c r="AWJ45" s="1"/>
      <c r="AWK45" s="1"/>
      <c r="AWL45" s="1"/>
      <c r="AWM45" s="1"/>
      <c r="AWN45" s="1"/>
      <c r="AWO45" s="1"/>
      <c r="AWP45" s="1"/>
      <c r="AWQ45" s="1"/>
      <c r="AWR45" s="1"/>
      <c r="AWS45" s="1"/>
      <c r="AWT45" s="1"/>
      <c r="AWU45" s="1"/>
      <c r="AWV45" s="1"/>
      <c r="AWW45" s="1"/>
      <c r="AWX45" s="1"/>
      <c r="AWY45" s="1"/>
      <c r="AWZ45" s="1"/>
      <c r="AXA45" s="1"/>
      <c r="AXB45" s="1"/>
      <c r="AXC45" s="1"/>
      <c r="AXD45" s="1"/>
      <c r="AXE45" s="1"/>
      <c r="AXF45" s="1"/>
      <c r="AXG45" s="1"/>
      <c r="AXH45" s="1"/>
      <c r="AXI45" s="1"/>
      <c r="AXJ45" s="1"/>
      <c r="AXK45" s="1"/>
      <c r="AXL45" s="1"/>
      <c r="AXM45" s="1"/>
      <c r="AXN45" s="1"/>
      <c r="AXO45" s="1"/>
      <c r="AXP45" s="1"/>
      <c r="AXQ45" s="1"/>
      <c r="AXR45" s="1"/>
      <c r="AXS45" s="1"/>
      <c r="AXT45" s="1"/>
      <c r="AXU45" s="1"/>
      <c r="AXV45" s="1"/>
      <c r="AXW45" s="1"/>
      <c r="AXX45" s="1"/>
      <c r="AXY45" s="1"/>
      <c r="AXZ45" s="1"/>
      <c r="AYA45" s="1"/>
      <c r="AYB45" s="1"/>
      <c r="AYC45" s="1"/>
      <c r="AYD45" s="1"/>
      <c r="AYE45" s="1"/>
      <c r="AYF45" s="1"/>
      <c r="AYG45" s="1"/>
      <c r="AYH45" s="1"/>
      <c r="AYI45" s="1"/>
      <c r="AYJ45" s="1"/>
      <c r="AYK45" s="1"/>
      <c r="AYL45" s="1"/>
      <c r="AYM45" s="1"/>
      <c r="AYN45" s="1"/>
      <c r="AYO45" s="1"/>
      <c r="AYP45" s="1"/>
      <c r="AYQ45" s="1"/>
      <c r="AYR45" s="1"/>
      <c r="AYS45" s="1"/>
      <c r="AYT45" s="1"/>
      <c r="AYU45" s="1"/>
      <c r="AYV45" s="1"/>
      <c r="AYW45" s="1"/>
      <c r="AYX45" s="1"/>
      <c r="AYY45" s="1"/>
      <c r="AYZ45" s="1"/>
      <c r="AZA45" s="1"/>
      <c r="AZB45" s="1"/>
      <c r="AZC45" s="1"/>
      <c r="AZD45" s="1"/>
      <c r="AZE45" s="1"/>
      <c r="AZF45" s="1"/>
      <c r="AZG45" s="1"/>
      <c r="AZH45" s="1"/>
      <c r="AZI45" s="1"/>
      <c r="AZJ45" s="1"/>
      <c r="AZK45" s="1"/>
      <c r="AZL45" s="1"/>
      <c r="AZM45" s="1"/>
      <c r="AZN45" s="1"/>
      <c r="AZO45" s="1"/>
      <c r="AZP45" s="1"/>
      <c r="AZQ45" s="1"/>
      <c r="AZR45" s="1"/>
      <c r="AZS45" s="1"/>
      <c r="AZT45" s="1"/>
      <c r="AZU45" s="1"/>
      <c r="AZV45" s="1"/>
      <c r="AZW45" s="1"/>
      <c r="AZX45" s="1"/>
      <c r="AZY45" s="1"/>
      <c r="AZZ45" s="1"/>
      <c r="BAA45" s="1"/>
      <c r="BAB45" s="1"/>
      <c r="BAC45" s="1"/>
      <c r="BAD45" s="1"/>
      <c r="BAE45" s="1"/>
      <c r="BAF45" s="1"/>
      <c r="BAG45" s="1"/>
      <c r="BAH45" s="1"/>
      <c r="BAI45" s="1"/>
      <c r="BAJ45" s="1"/>
      <c r="BAK45" s="1"/>
      <c r="BAL45" s="1"/>
      <c r="BAM45" s="1"/>
      <c r="BAN45" s="1"/>
      <c r="BAO45" s="1"/>
      <c r="BAP45" s="1"/>
      <c r="BAQ45" s="1"/>
      <c r="BAR45" s="1"/>
      <c r="BAS45" s="1"/>
      <c r="BAT45" s="1"/>
      <c r="BAU45" s="1"/>
      <c r="BAV45" s="1"/>
      <c r="BAW45" s="1"/>
      <c r="BAX45" s="1"/>
      <c r="BAY45" s="1"/>
      <c r="BAZ45" s="1"/>
      <c r="BBA45" s="1"/>
      <c r="BBB45" s="1"/>
      <c r="BBC45" s="1"/>
      <c r="BBD45" s="1"/>
      <c r="BBE45" s="1"/>
      <c r="BBF45" s="1"/>
      <c r="BBG45" s="1"/>
      <c r="BBH45" s="1"/>
      <c r="BBI45" s="1"/>
      <c r="BBJ45" s="1"/>
      <c r="BBK45" s="1"/>
      <c r="BBL45" s="1"/>
      <c r="BBM45" s="1"/>
      <c r="BBN45" s="1"/>
      <c r="BBO45" s="1"/>
      <c r="BBP45" s="1"/>
      <c r="BBQ45" s="1"/>
      <c r="BBR45" s="1"/>
      <c r="BBS45" s="1"/>
      <c r="BBT45" s="1"/>
      <c r="BBU45" s="1"/>
      <c r="BBV45" s="1"/>
      <c r="BBW45" s="1"/>
      <c r="BBX45" s="1"/>
      <c r="BBY45" s="1"/>
      <c r="BBZ45" s="1"/>
      <c r="BCA45" s="1"/>
      <c r="BCB45" s="1"/>
      <c r="BCC45" s="1"/>
      <c r="BCD45" s="1"/>
      <c r="BCE45" s="1"/>
      <c r="BCF45" s="1"/>
      <c r="BCG45" s="1"/>
      <c r="BCH45" s="1"/>
      <c r="BCI45" s="1"/>
      <c r="BCJ45" s="1"/>
      <c r="BCK45" s="1"/>
      <c r="BCL45" s="1"/>
      <c r="BCM45" s="1"/>
      <c r="BCN45" s="1"/>
      <c r="BCO45" s="1"/>
      <c r="BCP45" s="1"/>
      <c r="BCQ45" s="1"/>
      <c r="BCR45" s="1"/>
      <c r="BCS45" s="1"/>
      <c r="BCT45" s="1"/>
      <c r="BCU45" s="1"/>
      <c r="BCV45" s="1"/>
      <c r="BCW45" s="1"/>
      <c r="BCX45" s="1"/>
      <c r="BCY45" s="1"/>
      <c r="BCZ45" s="1"/>
      <c r="BDA45" s="1"/>
      <c r="BDB45" s="1"/>
      <c r="BDC45" s="1"/>
      <c r="BDD45" s="1"/>
      <c r="BDE45" s="1"/>
      <c r="BDF45" s="1"/>
      <c r="BDG45" s="1"/>
      <c r="BDH45" s="1"/>
      <c r="BDI45" s="1"/>
      <c r="BDJ45" s="1"/>
      <c r="BDK45" s="1"/>
      <c r="BDL45" s="1"/>
      <c r="BDM45" s="1"/>
      <c r="BDN45" s="1"/>
      <c r="BDO45" s="1"/>
      <c r="BDP45" s="1"/>
      <c r="BDQ45" s="1"/>
      <c r="BDR45" s="1"/>
      <c r="BDS45" s="1"/>
      <c r="BDT45" s="1"/>
      <c r="BDU45" s="1"/>
      <c r="BDV45" s="1"/>
      <c r="BDW45" s="1"/>
      <c r="BDX45" s="1"/>
      <c r="BDY45" s="1"/>
      <c r="BDZ45" s="1"/>
      <c r="BEA45" s="1"/>
      <c r="BEB45" s="1"/>
      <c r="BEC45" s="1"/>
      <c r="BED45" s="1"/>
      <c r="BEE45" s="1"/>
      <c r="BEF45" s="1"/>
      <c r="BEG45" s="1"/>
      <c r="BEH45" s="1"/>
      <c r="BEI45" s="1"/>
      <c r="BEJ45" s="1"/>
      <c r="BEK45" s="1"/>
      <c r="BEL45" s="1"/>
      <c r="BEM45" s="1"/>
      <c r="BEN45" s="1"/>
      <c r="BEO45" s="1"/>
      <c r="BEP45" s="1"/>
      <c r="BEQ45" s="1"/>
      <c r="BER45" s="1"/>
      <c r="BES45" s="1"/>
      <c r="BET45" s="1"/>
      <c r="BEU45" s="1"/>
      <c r="BEV45" s="1"/>
      <c r="BEW45" s="1"/>
      <c r="BEX45" s="1"/>
      <c r="BEY45" s="1"/>
      <c r="BEZ45" s="1"/>
      <c r="BFA45" s="1"/>
      <c r="BFB45" s="1"/>
      <c r="BFC45" s="1"/>
      <c r="BFD45" s="1"/>
      <c r="BFE45" s="1"/>
      <c r="BFF45" s="1"/>
      <c r="BFG45" s="1"/>
      <c r="BFH45" s="1"/>
      <c r="BFI45" s="1"/>
      <c r="BFJ45" s="1"/>
      <c r="BFK45" s="1"/>
      <c r="BFL45" s="1"/>
      <c r="BFM45" s="1"/>
      <c r="BFN45" s="1"/>
      <c r="BFO45" s="1"/>
      <c r="BFP45" s="1"/>
      <c r="BFQ45" s="1"/>
      <c r="BFR45" s="1"/>
      <c r="BFS45" s="1"/>
      <c r="BFT45" s="1"/>
      <c r="BFU45" s="1"/>
      <c r="BFV45" s="1"/>
      <c r="BFW45" s="1"/>
      <c r="BFX45" s="1"/>
      <c r="BFY45" s="1"/>
      <c r="BFZ45" s="1"/>
      <c r="BGA45" s="1"/>
      <c r="BGB45" s="1"/>
      <c r="BGC45" s="1"/>
      <c r="BGD45" s="1"/>
      <c r="BGE45" s="1"/>
      <c r="BGF45" s="1"/>
      <c r="BGG45" s="1"/>
      <c r="BGH45" s="1"/>
      <c r="BGI45" s="1"/>
      <c r="BGJ45" s="1"/>
      <c r="BGK45" s="1"/>
      <c r="BGL45" s="1"/>
      <c r="BGM45" s="1"/>
      <c r="BGN45" s="1"/>
      <c r="BGO45" s="1"/>
      <c r="BGP45" s="1"/>
      <c r="BGQ45" s="1"/>
      <c r="BGR45" s="1"/>
      <c r="BGS45" s="1"/>
      <c r="BGT45" s="1"/>
      <c r="BGU45" s="1"/>
      <c r="BGV45" s="1"/>
      <c r="BGW45" s="1"/>
      <c r="BGX45" s="1"/>
      <c r="BGY45" s="1"/>
      <c r="BGZ45" s="1"/>
      <c r="BHA45" s="1"/>
      <c r="BHB45" s="1"/>
      <c r="BHC45" s="1"/>
      <c r="BHD45" s="1"/>
      <c r="BHE45" s="1"/>
      <c r="BHF45" s="1"/>
      <c r="BHG45" s="1"/>
      <c r="BHH45" s="1"/>
      <c r="BHI45" s="1"/>
      <c r="BHJ45" s="1"/>
      <c r="BHK45" s="1"/>
      <c r="BHL45" s="1"/>
      <c r="BHM45" s="1"/>
      <c r="BHN45" s="1"/>
      <c r="BHO45" s="1"/>
      <c r="BHP45" s="1"/>
      <c r="BHQ45" s="1"/>
      <c r="BHR45" s="1"/>
      <c r="BHS45" s="1"/>
      <c r="BHT45" s="1"/>
      <c r="BHU45" s="1"/>
      <c r="BHV45" s="1"/>
      <c r="BHW45" s="1"/>
      <c r="BHX45" s="1"/>
      <c r="BHY45" s="1"/>
      <c r="BHZ45" s="1"/>
      <c r="BIA45" s="1"/>
      <c r="BIB45" s="1"/>
      <c r="BIC45" s="1"/>
      <c r="BID45" s="1"/>
      <c r="BIE45" s="1"/>
      <c r="BIF45" s="1"/>
      <c r="BIG45" s="1"/>
      <c r="BIH45" s="1"/>
      <c r="BII45" s="1"/>
      <c r="BIJ45" s="1"/>
      <c r="BIK45" s="1"/>
      <c r="BIL45" s="1"/>
      <c r="BIM45" s="1"/>
      <c r="BIN45" s="1"/>
      <c r="BIO45" s="1"/>
      <c r="BIP45" s="1"/>
      <c r="BIQ45" s="1"/>
      <c r="BIR45" s="1"/>
      <c r="BIS45" s="1"/>
      <c r="BIT45" s="1"/>
      <c r="BIU45" s="1"/>
      <c r="BIV45" s="1"/>
      <c r="BIW45" s="1"/>
      <c r="BIX45" s="1"/>
      <c r="BIY45" s="1"/>
      <c r="BIZ45" s="1"/>
      <c r="BJA45" s="1"/>
      <c r="BJB45" s="1"/>
      <c r="BJC45" s="1"/>
      <c r="BJD45" s="1"/>
      <c r="BJE45" s="1"/>
      <c r="BJF45" s="1"/>
      <c r="BJG45" s="1"/>
      <c r="BJH45" s="1"/>
      <c r="BJI45" s="1"/>
      <c r="BJJ45" s="1"/>
      <c r="BJK45" s="1"/>
      <c r="BJL45" s="1"/>
      <c r="BJM45" s="1"/>
      <c r="BJN45" s="1"/>
      <c r="BJO45" s="1"/>
      <c r="BJP45" s="1"/>
      <c r="BJQ45" s="1"/>
      <c r="BJR45" s="1"/>
      <c r="BJS45" s="1"/>
      <c r="BJT45" s="1"/>
      <c r="BJU45" s="1"/>
      <c r="BJV45" s="1"/>
      <c r="BJW45" s="1"/>
      <c r="BJX45" s="1"/>
      <c r="BJY45" s="1"/>
      <c r="BJZ45" s="1"/>
      <c r="BKA45" s="1"/>
      <c r="BKB45" s="1"/>
      <c r="BKC45" s="1"/>
      <c r="BKD45" s="1"/>
      <c r="BKE45" s="1"/>
      <c r="BKF45" s="1"/>
      <c r="BKG45" s="1"/>
      <c r="BKH45" s="1"/>
      <c r="BKI45" s="1"/>
      <c r="BKJ45" s="1"/>
      <c r="BKK45" s="1"/>
      <c r="BKL45" s="1"/>
      <c r="BKM45" s="1"/>
      <c r="BKN45" s="1"/>
      <c r="BKO45" s="1"/>
      <c r="BKP45" s="1"/>
      <c r="BKQ45" s="1"/>
      <c r="BKR45" s="1"/>
      <c r="BKS45" s="1"/>
      <c r="BKT45" s="1"/>
      <c r="BKU45" s="1"/>
      <c r="BKV45" s="1"/>
      <c r="BKW45" s="1"/>
      <c r="BKX45" s="1"/>
      <c r="BKY45" s="1"/>
      <c r="BKZ45" s="1"/>
      <c r="BLA45" s="1"/>
      <c r="BLB45" s="1"/>
      <c r="BLC45" s="1"/>
      <c r="BLD45" s="1"/>
      <c r="BLE45" s="1"/>
      <c r="BLF45" s="1"/>
      <c r="BLG45" s="1"/>
      <c r="BLH45" s="1"/>
      <c r="BLI45" s="1"/>
      <c r="BLJ45" s="1"/>
      <c r="BLK45" s="1"/>
      <c r="BLL45" s="1"/>
      <c r="BLM45" s="1"/>
      <c r="BLN45" s="1"/>
      <c r="BLO45" s="1"/>
      <c r="BLP45" s="1"/>
      <c r="BLQ45" s="1"/>
      <c r="BLR45" s="1"/>
      <c r="BLS45" s="1"/>
      <c r="BLT45" s="1"/>
      <c r="BLU45" s="1"/>
      <c r="BLV45" s="1"/>
      <c r="BLW45" s="1"/>
      <c r="BLX45" s="1"/>
      <c r="BLY45" s="1"/>
      <c r="BLZ45" s="1"/>
      <c r="BMA45" s="1"/>
      <c r="BMB45" s="1"/>
      <c r="BMC45" s="1"/>
      <c r="BMD45" s="1"/>
      <c r="BME45" s="1"/>
      <c r="BMF45" s="1"/>
      <c r="BMG45" s="1"/>
      <c r="BMH45" s="1"/>
      <c r="BMI45" s="1"/>
      <c r="BMJ45" s="1"/>
      <c r="BMK45" s="1"/>
      <c r="BML45" s="1"/>
      <c r="BMM45" s="1"/>
      <c r="BMN45" s="1"/>
      <c r="BMO45" s="1"/>
      <c r="BMP45" s="1"/>
      <c r="BMQ45" s="1"/>
      <c r="BMR45" s="1"/>
      <c r="BMS45" s="1"/>
      <c r="BMT45" s="1"/>
      <c r="BMU45" s="1"/>
      <c r="BMV45" s="1"/>
      <c r="BMW45" s="1"/>
      <c r="BMX45" s="1"/>
      <c r="BMY45" s="1"/>
      <c r="BMZ45" s="1"/>
      <c r="BNA45" s="1"/>
      <c r="BNB45" s="1"/>
      <c r="BNC45" s="1"/>
      <c r="BND45" s="1"/>
      <c r="BNE45" s="1"/>
      <c r="BNF45" s="1"/>
      <c r="BNG45" s="1"/>
      <c r="BNH45" s="1"/>
      <c r="BNI45" s="1"/>
      <c r="BNJ45" s="1"/>
      <c r="BNK45" s="1"/>
      <c r="BNL45" s="1"/>
      <c r="BNM45" s="1"/>
      <c r="BNN45" s="1"/>
      <c r="BNO45" s="1"/>
      <c r="BNP45" s="1"/>
      <c r="BNQ45" s="1"/>
      <c r="BNR45" s="1"/>
      <c r="BNS45" s="1"/>
      <c r="BNT45" s="1"/>
      <c r="BNU45" s="1"/>
      <c r="BNV45" s="1"/>
      <c r="BNW45" s="1"/>
      <c r="BNX45" s="1"/>
      <c r="BNY45" s="1"/>
      <c r="BNZ45" s="1"/>
      <c r="BOA45" s="1"/>
      <c r="BOB45" s="1"/>
      <c r="BOC45" s="1"/>
      <c r="BOD45" s="1"/>
      <c r="BOE45" s="1"/>
      <c r="BOF45" s="1"/>
      <c r="BOG45" s="1"/>
      <c r="BOH45" s="1"/>
      <c r="BOI45" s="1"/>
      <c r="BOJ45" s="1"/>
      <c r="BOK45" s="1"/>
      <c r="BOL45" s="1"/>
      <c r="BOM45" s="1"/>
      <c r="BON45" s="1"/>
      <c r="BOO45" s="1"/>
      <c r="BOP45" s="1"/>
      <c r="BOQ45" s="1"/>
      <c r="BOR45" s="1"/>
      <c r="BOS45" s="1"/>
      <c r="BOT45" s="1"/>
      <c r="BOU45" s="1"/>
      <c r="BOV45" s="1"/>
      <c r="BOW45" s="1"/>
      <c r="BOX45" s="1"/>
      <c r="BOY45" s="1"/>
      <c r="BOZ45" s="1"/>
      <c r="BPA45" s="1"/>
      <c r="BPB45" s="1"/>
      <c r="BPC45" s="1"/>
      <c r="BPD45" s="1"/>
      <c r="BPE45" s="1"/>
      <c r="BPF45" s="1"/>
      <c r="BPG45" s="1"/>
      <c r="BPH45" s="1"/>
      <c r="BPI45" s="1"/>
      <c r="BPJ45" s="1"/>
      <c r="BPK45" s="1"/>
      <c r="BPL45" s="1"/>
      <c r="BPM45" s="1"/>
      <c r="BPN45" s="1"/>
      <c r="BPO45" s="1"/>
      <c r="BPP45" s="1"/>
      <c r="BPQ45" s="1"/>
      <c r="BPR45" s="1"/>
      <c r="BPS45" s="1"/>
      <c r="BPT45" s="1"/>
      <c r="BPU45" s="1"/>
      <c r="BPV45" s="1"/>
      <c r="BPW45" s="1"/>
      <c r="BPX45" s="1"/>
      <c r="BPY45" s="1"/>
      <c r="BPZ45" s="1"/>
      <c r="BQA45" s="1"/>
      <c r="BQB45" s="1"/>
      <c r="BQC45" s="1"/>
      <c r="BQD45" s="1"/>
      <c r="BQE45" s="1"/>
      <c r="BQF45" s="1"/>
      <c r="BQG45" s="1"/>
      <c r="BQH45" s="1"/>
      <c r="BQI45" s="1"/>
      <c r="BQJ45" s="1"/>
      <c r="BQK45" s="1"/>
      <c r="BQL45" s="1"/>
      <c r="BQM45" s="1"/>
      <c r="BQN45" s="1"/>
      <c r="BQO45" s="1"/>
      <c r="BQP45" s="1"/>
      <c r="BQQ45" s="1"/>
      <c r="BQR45" s="1"/>
      <c r="BQS45" s="1"/>
      <c r="BQT45" s="1"/>
      <c r="BQU45" s="1"/>
      <c r="BQV45" s="1"/>
      <c r="BQW45" s="1"/>
      <c r="BQX45" s="1"/>
      <c r="BQY45" s="1"/>
      <c r="BQZ45" s="1"/>
      <c r="BRA45" s="1"/>
      <c r="BRB45" s="1"/>
      <c r="BRC45" s="1"/>
      <c r="BRD45" s="1"/>
      <c r="BRE45" s="1"/>
      <c r="BRF45" s="1"/>
      <c r="BRG45" s="1"/>
      <c r="BRH45" s="1"/>
      <c r="BRI45" s="1"/>
      <c r="BRJ45" s="1"/>
      <c r="BRK45" s="1"/>
      <c r="BRL45" s="1"/>
      <c r="BRM45" s="1"/>
      <c r="BRN45" s="1"/>
      <c r="BRO45" s="1"/>
      <c r="BRP45" s="1"/>
      <c r="BRQ45" s="1"/>
      <c r="BRR45" s="1"/>
      <c r="BRS45" s="1"/>
      <c r="BRT45" s="1"/>
      <c r="BRU45" s="1"/>
      <c r="BRV45" s="1"/>
      <c r="BRW45" s="1"/>
      <c r="BRX45" s="1"/>
      <c r="BRY45" s="1"/>
      <c r="BRZ45" s="1"/>
      <c r="BSA45" s="1"/>
      <c r="BSB45" s="1"/>
      <c r="BSC45" s="1"/>
      <c r="BSD45" s="1"/>
      <c r="BSE45" s="1"/>
      <c r="BSF45" s="1"/>
      <c r="BSG45" s="1"/>
      <c r="BSH45" s="1"/>
      <c r="BSI45" s="1"/>
      <c r="BSJ45" s="1"/>
      <c r="BSK45" s="1"/>
      <c r="BSL45" s="1"/>
      <c r="BSM45" s="1"/>
      <c r="BSN45" s="1"/>
      <c r="BSO45" s="1"/>
      <c r="BSP45" s="1"/>
      <c r="BSQ45" s="1"/>
      <c r="BSR45" s="1"/>
      <c r="BSS45" s="1"/>
      <c r="BST45" s="1"/>
      <c r="BSU45" s="1"/>
      <c r="BSV45" s="1"/>
      <c r="BSW45" s="1"/>
      <c r="BSX45" s="1"/>
      <c r="BSY45" s="1"/>
      <c r="BSZ45" s="1"/>
      <c r="BTA45" s="1"/>
      <c r="BTB45" s="1"/>
      <c r="BTC45" s="1"/>
      <c r="BTD45" s="1"/>
      <c r="BTE45" s="1"/>
      <c r="BTF45" s="1"/>
      <c r="BTG45" s="1"/>
      <c r="BTH45" s="1"/>
      <c r="BTI45" s="1"/>
      <c r="BTJ45" s="1"/>
      <c r="BTK45" s="1"/>
      <c r="BTL45" s="1"/>
      <c r="BTM45" s="1"/>
      <c r="BTN45" s="1"/>
      <c r="BTO45" s="1"/>
      <c r="BTP45" s="1"/>
      <c r="BTQ45" s="1"/>
      <c r="BTR45" s="1"/>
      <c r="BTS45" s="1"/>
      <c r="BTT45" s="1"/>
      <c r="BTU45" s="1"/>
      <c r="BTV45" s="1"/>
      <c r="BTW45" s="1"/>
      <c r="BTX45" s="1"/>
      <c r="BTY45" s="1"/>
      <c r="BTZ45" s="1"/>
      <c r="BUA45" s="1"/>
      <c r="BUB45" s="1"/>
      <c r="BUC45" s="1"/>
      <c r="BUD45" s="1"/>
      <c r="BUE45" s="1"/>
      <c r="BUF45" s="1"/>
      <c r="BUG45" s="1"/>
      <c r="BUH45" s="1"/>
      <c r="BUI45" s="1"/>
      <c r="BUJ45" s="1"/>
      <c r="BUK45" s="1"/>
      <c r="BUL45" s="1"/>
      <c r="BUM45" s="1"/>
      <c r="BUN45" s="1"/>
      <c r="BUO45" s="1"/>
      <c r="BUP45" s="1"/>
      <c r="BUQ45" s="1"/>
      <c r="BUR45" s="1"/>
      <c r="BUS45" s="1"/>
      <c r="BUT45" s="1"/>
      <c r="BUU45" s="1"/>
      <c r="BUV45" s="1"/>
      <c r="BUW45" s="1"/>
      <c r="BUX45" s="1"/>
      <c r="BUY45" s="1"/>
      <c r="BUZ45" s="1"/>
      <c r="BVA45" s="1"/>
      <c r="BVB45" s="1"/>
      <c r="BVC45" s="1"/>
      <c r="BVD45" s="1"/>
      <c r="BVE45" s="1"/>
      <c r="BVF45" s="1"/>
      <c r="BVG45" s="1"/>
      <c r="BVH45" s="1"/>
      <c r="BVI45" s="1"/>
      <c r="BVJ45" s="1"/>
      <c r="BVK45" s="1"/>
      <c r="BVL45" s="1"/>
      <c r="BVM45" s="1"/>
      <c r="BVN45" s="1"/>
      <c r="BVO45" s="1"/>
      <c r="BVP45" s="1"/>
      <c r="BVQ45" s="1"/>
      <c r="BVR45" s="1"/>
      <c r="BVS45" s="1"/>
      <c r="BVT45" s="1"/>
      <c r="BVU45" s="1"/>
      <c r="BVV45" s="1"/>
      <c r="BVW45" s="1"/>
      <c r="BVX45" s="1"/>
      <c r="BVY45" s="1"/>
      <c r="BVZ45" s="1"/>
      <c r="BWA45" s="1"/>
      <c r="BWB45" s="1"/>
      <c r="BWC45" s="1"/>
      <c r="BWD45" s="1"/>
      <c r="BWE45" s="1"/>
      <c r="BWF45" s="1"/>
      <c r="BWG45" s="1"/>
      <c r="BWH45" s="1"/>
      <c r="BWI45" s="1"/>
      <c r="BWJ45" s="1"/>
      <c r="BWK45" s="1"/>
      <c r="BWL45" s="1"/>
      <c r="BWM45" s="1"/>
      <c r="BWN45" s="1"/>
      <c r="BWO45" s="1"/>
      <c r="BWP45" s="1"/>
      <c r="BWQ45" s="1"/>
      <c r="BWR45" s="1"/>
      <c r="BWS45" s="1"/>
      <c r="BWT45" s="1"/>
      <c r="BWU45" s="1"/>
      <c r="BWV45" s="1"/>
      <c r="BWW45" s="1"/>
      <c r="BWX45" s="1"/>
      <c r="BWY45" s="1"/>
      <c r="BWZ45" s="1"/>
      <c r="BXA45" s="1"/>
      <c r="BXB45" s="1"/>
      <c r="BXC45" s="1"/>
      <c r="BXD45" s="1"/>
      <c r="BXE45" s="1"/>
      <c r="BXF45" s="1"/>
      <c r="BXG45" s="1"/>
      <c r="BXH45" s="1"/>
      <c r="BXI45" s="1"/>
      <c r="BXJ45" s="1"/>
      <c r="BXK45" s="1"/>
      <c r="BXL45" s="1"/>
      <c r="BXM45" s="1"/>
      <c r="BXN45" s="1"/>
      <c r="BXO45" s="1"/>
      <c r="BXP45" s="1"/>
      <c r="BXQ45" s="1"/>
      <c r="BXR45" s="1"/>
      <c r="BXS45" s="1"/>
      <c r="BXT45" s="1"/>
      <c r="BXU45" s="1"/>
      <c r="BXV45" s="1"/>
      <c r="BXW45" s="1"/>
      <c r="BXX45" s="1"/>
      <c r="BXY45" s="1"/>
      <c r="BXZ45" s="1"/>
      <c r="BYA45" s="1"/>
      <c r="BYB45" s="1"/>
      <c r="BYC45" s="1"/>
      <c r="BYD45" s="1"/>
      <c r="BYE45" s="1"/>
      <c r="BYF45" s="1"/>
      <c r="BYG45" s="1"/>
      <c r="BYH45" s="1"/>
      <c r="BYI45" s="1"/>
      <c r="BYJ45" s="1"/>
      <c r="BYK45" s="1"/>
      <c r="BYL45" s="1"/>
      <c r="BYM45" s="1"/>
      <c r="BYN45" s="1"/>
      <c r="BYO45" s="1"/>
      <c r="BYP45" s="1"/>
      <c r="BYQ45" s="1"/>
      <c r="BYR45" s="1"/>
      <c r="BYS45" s="1"/>
      <c r="BYT45" s="1"/>
      <c r="BYU45" s="1"/>
      <c r="BYV45" s="1"/>
      <c r="BYW45" s="1"/>
      <c r="BYX45" s="1"/>
      <c r="BYY45" s="1"/>
      <c r="BYZ45" s="1"/>
      <c r="BZA45" s="1"/>
      <c r="BZB45" s="1"/>
      <c r="BZC45" s="1"/>
      <c r="BZD45" s="1"/>
      <c r="BZE45" s="1"/>
      <c r="BZF45" s="1"/>
      <c r="BZG45" s="1"/>
      <c r="BZH45" s="1"/>
      <c r="BZI45" s="1"/>
      <c r="BZJ45" s="1"/>
      <c r="BZK45" s="1"/>
      <c r="BZL45" s="1"/>
      <c r="BZM45" s="1"/>
      <c r="BZN45" s="1"/>
      <c r="BZO45" s="1"/>
      <c r="BZP45" s="1"/>
      <c r="BZQ45" s="1"/>
      <c r="BZR45" s="1"/>
      <c r="BZS45" s="1"/>
      <c r="BZT45" s="1"/>
      <c r="BZU45" s="1"/>
      <c r="BZV45" s="1"/>
      <c r="BZW45" s="1"/>
      <c r="BZX45" s="1"/>
      <c r="BZY45" s="1"/>
      <c r="BZZ45" s="1"/>
      <c r="CAA45" s="1"/>
      <c r="CAB45" s="1"/>
      <c r="CAC45" s="1"/>
      <c r="CAD45" s="1"/>
      <c r="CAE45" s="1"/>
      <c r="CAF45" s="1"/>
      <c r="CAG45" s="1"/>
      <c r="CAH45" s="1"/>
      <c r="CAI45" s="1"/>
      <c r="CAJ45" s="1"/>
      <c r="CAK45" s="1"/>
      <c r="CAL45" s="1"/>
      <c r="CAM45" s="1"/>
      <c r="CAN45" s="1"/>
      <c r="CAO45" s="1"/>
      <c r="CAP45" s="1"/>
      <c r="CAQ45" s="1"/>
      <c r="CAR45" s="1"/>
      <c r="CAS45" s="1"/>
      <c r="CAT45" s="1"/>
      <c r="CAU45" s="1"/>
      <c r="CAV45" s="1"/>
      <c r="CAW45" s="1"/>
      <c r="CAX45" s="1"/>
      <c r="CAY45" s="1"/>
      <c r="CAZ45" s="1"/>
      <c r="CBA45" s="1"/>
      <c r="CBB45" s="1"/>
      <c r="CBC45" s="1"/>
      <c r="CBD45" s="1"/>
      <c r="CBE45" s="1"/>
      <c r="CBF45" s="1"/>
      <c r="CBG45" s="1"/>
      <c r="CBH45" s="1"/>
      <c r="CBI45" s="1"/>
      <c r="CBJ45" s="1"/>
      <c r="CBK45" s="1"/>
      <c r="CBL45" s="1"/>
      <c r="CBM45" s="1"/>
      <c r="CBN45" s="1"/>
      <c r="CBO45" s="1"/>
      <c r="CBP45" s="1"/>
      <c r="CBQ45" s="1"/>
      <c r="CBR45" s="1"/>
      <c r="CBS45" s="1"/>
      <c r="CBT45" s="1"/>
      <c r="CBU45" s="1"/>
      <c r="CBV45" s="1"/>
      <c r="CBW45" s="1"/>
      <c r="CBX45" s="1"/>
      <c r="CBY45" s="1"/>
      <c r="CBZ45" s="1"/>
      <c r="CCA45" s="1"/>
      <c r="CCB45" s="1"/>
      <c r="CCC45" s="1"/>
      <c r="CCD45" s="1"/>
      <c r="CCE45" s="1"/>
      <c r="CCF45" s="1"/>
      <c r="CCG45" s="1"/>
      <c r="CCH45" s="1"/>
      <c r="CCI45" s="1"/>
      <c r="CCJ45" s="1"/>
      <c r="CCK45" s="1"/>
      <c r="CCL45" s="1"/>
      <c r="CCM45" s="1"/>
      <c r="CCN45" s="1"/>
      <c r="CCO45" s="1"/>
      <c r="CCP45" s="1"/>
      <c r="CCQ45" s="1"/>
      <c r="CCR45" s="1"/>
      <c r="CCS45" s="1"/>
      <c r="CCT45" s="1"/>
      <c r="CCU45" s="1"/>
      <c r="CCV45" s="1"/>
      <c r="CCW45" s="1"/>
      <c r="CCX45" s="1"/>
      <c r="CCY45" s="1"/>
      <c r="CCZ45" s="1"/>
      <c r="CDA45" s="1"/>
      <c r="CDB45" s="1"/>
      <c r="CDC45" s="1"/>
      <c r="CDD45" s="1"/>
      <c r="CDE45" s="1"/>
      <c r="CDF45" s="1"/>
      <c r="CDG45" s="1"/>
      <c r="CDH45" s="1"/>
      <c r="CDI45" s="1"/>
      <c r="CDJ45" s="1"/>
      <c r="CDK45" s="1"/>
      <c r="CDL45" s="1"/>
      <c r="CDM45" s="1"/>
      <c r="CDN45" s="1"/>
      <c r="CDO45" s="1"/>
      <c r="CDP45" s="1"/>
      <c r="CDQ45" s="1"/>
      <c r="CDR45" s="1"/>
      <c r="CDS45" s="1"/>
      <c r="CDT45" s="1"/>
      <c r="CDU45" s="1"/>
      <c r="CDV45" s="1"/>
      <c r="CDW45" s="1"/>
      <c r="CDX45" s="1"/>
      <c r="CDY45" s="1"/>
      <c r="CDZ45" s="1"/>
      <c r="CEA45" s="1"/>
      <c r="CEB45" s="1"/>
      <c r="CEC45" s="1"/>
      <c r="CED45" s="1"/>
      <c r="CEE45" s="1"/>
      <c r="CEF45" s="1"/>
      <c r="CEG45" s="1"/>
      <c r="CEH45" s="1"/>
      <c r="CEI45" s="1"/>
      <c r="CEJ45" s="1"/>
      <c r="CEK45" s="1"/>
      <c r="CEL45" s="1"/>
      <c r="CEM45" s="1"/>
      <c r="CEN45" s="1"/>
      <c r="CEO45" s="1"/>
      <c r="CEP45" s="1"/>
      <c r="CEQ45" s="1"/>
      <c r="CER45" s="1"/>
      <c r="CES45" s="1"/>
      <c r="CET45" s="1"/>
      <c r="CEU45" s="1"/>
      <c r="CEV45" s="1"/>
      <c r="CEW45" s="1"/>
      <c r="CEX45" s="1"/>
      <c r="CEY45" s="1"/>
      <c r="CEZ45" s="1"/>
      <c r="CFA45" s="1"/>
      <c r="CFB45" s="1"/>
      <c r="CFC45" s="1"/>
      <c r="CFD45" s="1"/>
      <c r="CFE45" s="1"/>
      <c r="CFF45" s="1"/>
      <c r="CFG45" s="1"/>
      <c r="CFH45" s="1"/>
      <c r="CFI45" s="1"/>
      <c r="CFJ45" s="1"/>
      <c r="CFK45" s="1"/>
      <c r="CFL45" s="1"/>
      <c r="CFM45" s="1"/>
      <c r="CFN45" s="1"/>
      <c r="CFO45" s="1"/>
      <c r="CFP45" s="1"/>
      <c r="CFQ45" s="1"/>
      <c r="CFR45" s="1"/>
      <c r="CFS45" s="1"/>
      <c r="CFT45" s="1"/>
      <c r="CFU45" s="1"/>
      <c r="CFV45" s="1"/>
      <c r="CFW45" s="1"/>
      <c r="CFX45" s="1"/>
      <c r="CFY45" s="1"/>
      <c r="CFZ45" s="1"/>
      <c r="CGA45" s="1"/>
      <c r="CGB45" s="1"/>
      <c r="CGC45" s="1"/>
      <c r="CGD45" s="1"/>
      <c r="CGE45" s="1"/>
      <c r="CGF45" s="1"/>
      <c r="CGG45" s="1"/>
      <c r="CGH45" s="1"/>
      <c r="CGI45" s="1"/>
      <c r="CGJ45" s="1"/>
      <c r="CGK45" s="1"/>
      <c r="CGL45" s="1"/>
      <c r="CGM45" s="1"/>
      <c r="CGN45" s="1"/>
      <c r="CGO45" s="1"/>
      <c r="CGP45" s="1"/>
      <c r="CGQ45" s="1"/>
      <c r="CGR45" s="1"/>
      <c r="CGS45" s="1"/>
      <c r="CGT45" s="1"/>
      <c r="CGU45" s="1"/>
      <c r="CGV45" s="1"/>
      <c r="CGW45" s="1"/>
      <c r="CGX45" s="1"/>
      <c r="CGY45" s="1"/>
      <c r="CGZ45" s="1"/>
      <c r="CHA45" s="1"/>
      <c r="CHB45" s="1"/>
      <c r="CHC45" s="1"/>
      <c r="CHD45" s="1"/>
      <c r="CHE45" s="1"/>
      <c r="CHF45" s="1"/>
      <c r="CHG45" s="1"/>
      <c r="CHH45" s="1"/>
      <c r="CHI45" s="1"/>
      <c r="CHJ45" s="1"/>
      <c r="CHK45" s="1"/>
      <c r="CHL45" s="1"/>
      <c r="CHM45" s="1"/>
      <c r="CHN45" s="1"/>
      <c r="CHO45" s="1"/>
      <c r="CHP45" s="1"/>
      <c r="CHQ45" s="1"/>
      <c r="CHR45" s="1"/>
      <c r="CHS45" s="1"/>
      <c r="CHT45" s="1"/>
      <c r="CHU45" s="1"/>
      <c r="CHV45" s="1"/>
      <c r="CHW45" s="1"/>
      <c r="CHX45" s="1"/>
      <c r="CHY45" s="1"/>
      <c r="CHZ45" s="1"/>
      <c r="CIA45" s="1"/>
      <c r="CIB45" s="1"/>
      <c r="CIC45" s="1"/>
      <c r="CID45" s="1"/>
      <c r="CIE45" s="1"/>
      <c r="CIF45" s="1"/>
      <c r="CIG45" s="1"/>
      <c r="CIH45" s="1"/>
      <c r="CII45" s="1"/>
      <c r="CIJ45" s="1"/>
      <c r="CIK45" s="1"/>
      <c r="CIL45" s="1"/>
      <c r="CIM45" s="1"/>
      <c r="CIN45" s="1"/>
      <c r="CIO45" s="1"/>
      <c r="CIP45" s="1"/>
      <c r="CIQ45" s="1"/>
      <c r="CIR45" s="1"/>
      <c r="CIS45" s="1"/>
      <c r="CIT45" s="1"/>
      <c r="CIU45" s="1"/>
      <c r="CIV45" s="1"/>
      <c r="CIW45" s="1"/>
      <c r="CIX45" s="1"/>
      <c r="CIY45" s="1"/>
      <c r="CIZ45" s="1"/>
      <c r="CJA45" s="1"/>
      <c r="CJB45" s="1"/>
      <c r="CJC45" s="1"/>
      <c r="CJD45" s="1"/>
      <c r="CJE45" s="1"/>
      <c r="CJF45" s="1"/>
      <c r="CJG45" s="1"/>
      <c r="CJH45" s="1"/>
      <c r="CJI45" s="1"/>
      <c r="CJJ45" s="1"/>
      <c r="CJK45" s="1"/>
      <c r="CJL45" s="1"/>
      <c r="CJM45" s="1"/>
      <c r="CJN45" s="1"/>
      <c r="CJO45" s="1"/>
      <c r="CJP45" s="1"/>
      <c r="CJQ45" s="1"/>
      <c r="CJR45" s="1"/>
      <c r="CJS45" s="1"/>
      <c r="CJT45" s="1"/>
      <c r="CJU45" s="1"/>
      <c r="CJV45" s="1"/>
      <c r="CJW45" s="1"/>
      <c r="CJX45" s="1"/>
      <c r="CJY45" s="1"/>
      <c r="CJZ45" s="1"/>
      <c r="CKA45" s="1"/>
      <c r="CKB45" s="1"/>
      <c r="CKC45" s="1"/>
      <c r="CKD45" s="1"/>
      <c r="CKE45" s="1"/>
      <c r="CKF45" s="1"/>
      <c r="CKG45" s="1"/>
      <c r="CKH45" s="1"/>
      <c r="CKI45" s="1"/>
      <c r="CKJ45" s="1"/>
      <c r="CKK45" s="1"/>
      <c r="CKL45" s="1"/>
      <c r="CKM45" s="1"/>
      <c r="CKN45" s="1"/>
      <c r="CKO45" s="1"/>
      <c r="CKP45" s="1"/>
      <c r="CKQ45" s="1"/>
      <c r="CKR45" s="1"/>
      <c r="CKS45" s="1"/>
      <c r="CKT45" s="1"/>
      <c r="CKU45" s="1"/>
      <c r="CKV45" s="1"/>
      <c r="CKW45" s="1"/>
      <c r="CKX45" s="1"/>
      <c r="CKY45" s="1"/>
      <c r="CKZ45" s="1"/>
      <c r="CLA45" s="1"/>
      <c r="CLB45" s="1"/>
      <c r="CLC45" s="1"/>
      <c r="CLD45" s="1"/>
      <c r="CLE45" s="1"/>
      <c r="CLF45" s="1"/>
      <c r="CLG45" s="1"/>
      <c r="CLH45" s="1"/>
      <c r="CLI45" s="1"/>
      <c r="CLJ45" s="1"/>
      <c r="CLK45" s="1"/>
      <c r="CLL45" s="1"/>
      <c r="CLM45" s="1"/>
      <c r="CLN45" s="1"/>
      <c r="CLO45" s="1"/>
      <c r="CLP45" s="1"/>
      <c r="CLQ45" s="1"/>
      <c r="CLR45" s="1"/>
      <c r="CLS45" s="1"/>
      <c r="CLT45" s="1"/>
      <c r="CLU45" s="1"/>
      <c r="CLV45" s="1"/>
      <c r="CLW45" s="1"/>
      <c r="CLX45" s="1"/>
      <c r="CLY45" s="1"/>
      <c r="CLZ45" s="1"/>
      <c r="CMA45" s="1"/>
      <c r="CMB45" s="1"/>
      <c r="CMC45" s="1"/>
      <c r="CMD45" s="1"/>
      <c r="CME45" s="1"/>
      <c r="CMF45" s="1"/>
      <c r="CMG45" s="1"/>
      <c r="CMH45" s="1"/>
      <c r="CMI45" s="1"/>
      <c r="CMJ45" s="1"/>
      <c r="CMK45" s="1"/>
      <c r="CML45" s="1"/>
      <c r="CMM45" s="1"/>
      <c r="CMN45" s="1"/>
      <c r="CMO45" s="1"/>
      <c r="CMP45" s="1"/>
      <c r="CMQ45" s="1"/>
      <c r="CMR45" s="1"/>
      <c r="CMS45" s="1"/>
      <c r="CMT45" s="1"/>
      <c r="CMU45" s="1"/>
      <c r="CMV45" s="1"/>
      <c r="CMW45" s="1"/>
      <c r="CMX45" s="1"/>
      <c r="CMY45" s="1"/>
      <c r="CMZ45" s="1"/>
      <c r="CNA45" s="1"/>
      <c r="CNB45" s="1"/>
      <c r="CNC45" s="1"/>
      <c r="CND45" s="1"/>
      <c r="CNE45" s="1"/>
      <c r="CNF45" s="1"/>
      <c r="CNG45" s="1"/>
      <c r="CNH45" s="1"/>
      <c r="CNI45" s="1"/>
      <c r="CNJ45" s="1"/>
      <c r="CNK45" s="1"/>
      <c r="CNL45" s="1"/>
      <c r="CNM45" s="1"/>
      <c r="CNN45" s="1"/>
      <c r="CNO45" s="1"/>
      <c r="CNP45" s="1"/>
      <c r="CNQ45" s="1"/>
      <c r="CNR45" s="1"/>
      <c r="CNS45" s="1"/>
      <c r="CNT45" s="1"/>
      <c r="CNU45" s="1"/>
      <c r="CNV45" s="1"/>
      <c r="CNW45" s="1"/>
      <c r="CNX45" s="1"/>
      <c r="CNY45" s="1"/>
      <c r="CNZ45" s="1"/>
      <c r="COA45" s="1"/>
      <c r="COB45" s="1"/>
      <c r="COC45" s="1"/>
      <c r="COD45" s="1"/>
      <c r="COE45" s="1"/>
      <c r="COF45" s="1"/>
      <c r="COG45" s="1"/>
      <c r="COH45" s="1"/>
      <c r="COI45" s="1"/>
      <c r="COJ45" s="1"/>
      <c r="COK45" s="1"/>
      <c r="COL45" s="1"/>
      <c r="COM45" s="1"/>
      <c r="CON45" s="1"/>
      <c r="COO45" s="1"/>
      <c r="COP45" s="1"/>
      <c r="COQ45" s="1"/>
      <c r="COR45" s="1"/>
      <c r="COS45" s="1"/>
      <c r="COT45" s="1"/>
      <c r="COU45" s="1"/>
      <c r="COV45" s="1"/>
      <c r="COW45" s="1"/>
      <c r="COX45" s="1"/>
      <c r="COY45" s="1"/>
      <c r="COZ45" s="1"/>
      <c r="CPA45" s="1"/>
      <c r="CPB45" s="1"/>
      <c r="CPC45" s="1"/>
      <c r="CPD45" s="1"/>
      <c r="CPE45" s="1"/>
      <c r="CPF45" s="1"/>
      <c r="CPG45" s="1"/>
      <c r="CPH45" s="1"/>
      <c r="CPI45" s="1"/>
      <c r="CPJ45" s="1"/>
      <c r="CPK45" s="1"/>
      <c r="CPL45" s="1"/>
      <c r="CPM45" s="1"/>
      <c r="CPN45" s="1"/>
      <c r="CPO45" s="1"/>
      <c r="CPP45" s="1"/>
      <c r="CPQ45" s="1"/>
      <c r="CPR45" s="1"/>
      <c r="CPS45" s="1"/>
      <c r="CPT45" s="1"/>
      <c r="CPU45" s="1"/>
      <c r="CPV45" s="1"/>
      <c r="CPW45" s="1"/>
      <c r="CPX45" s="1"/>
      <c r="CPY45" s="1"/>
      <c r="CPZ45" s="1"/>
      <c r="CQA45" s="1"/>
      <c r="CQB45" s="1"/>
      <c r="CQC45" s="1"/>
      <c r="CQD45" s="1"/>
      <c r="CQE45" s="1"/>
      <c r="CQF45" s="1"/>
      <c r="CQG45" s="1"/>
      <c r="CQH45" s="1"/>
      <c r="CQI45" s="1"/>
      <c r="CQJ45" s="1"/>
      <c r="CQK45" s="1"/>
      <c r="CQL45" s="1"/>
      <c r="CQM45" s="1"/>
      <c r="CQN45" s="1"/>
      <c r="CQO45" s="1"/>
      <c r="CQP45" s="1"/>
      <c r="CQQ45" s="1"/>
      <c r="CQR45" s="1"/>
      <c r="CQS45" s="1"/>
      <c r="CQT45" s="1"/>
      <c r="CQU45" s="1"/>
      <c r="CQV45" s="1"/>
      <c r="CQW45" s="1"/>
      <c r="CQX45" s="1"/>
      <c r="CQY45" s="1"/>
      <c r="CQZ45" s="1"/>
      <c r="CRA45" s="1"/>
      <c r="CRB45" s="1"/>
      <c r="CRC45" s="1"/>
      <c r="CRD45" s="1"/>
      <c r="CRE45" s="1"/>
      <c r="CRF45" s="1"/>
      <c r="CRG45" s="1"/>
      <c r="CRH45" s="1"/>
      <c r="CRI45" s="1"/>
      <c r="CRJ45" s="1"/>
      <c r="CRK45" s="1"/>
      <c r="CRL45" s="1"/>
      <c r="CRM45" s="1"/>
      <c r="CRN45" s="1"/>
      <c r="CRO45" s="1"/>
      <c r="CRP45" s="1"/>
      <c r="CRQ45" s="1"/>
      <c r="CRR45" s="1"/>
      <c r="CRS45" s="1"/>
      <c r="CRT45" s="1"/>
      <c r="CRU45" s="1"/>
      <c r="CRV45" s="1"/>
      <c r="CRW45" s="1"/>
      <c r="CRX45" s="1"/>
      <c r="CRY45" s="1"/>
      <c r="CRZ45" s="1"/>
      <c r="CSA45" s="1"/>
      <c r="CSB45" s="1"/>
      <c r="CSC45" s="1"/>
      <c r="CSD45" s="1"/>
      <c r="CSE45" s="1"/>
      <c r="CSF45" s="1"/>
      <c r="CSG45" s="1"/>
      <c r="CSH45" s="1"/>
      <c r="CSI45" s="1"/>
      <c r="CSJ45" s="1"/>
      <c r="CSK45" s="1"/>
      <c r="CSL45" s="1"/>
      <c r="CSM45" s="1"/>
      <c r="CSN45" s="1"/>
      <c r="CSO45" s="1"/>
      <c r="CSP45" s="1"/>
      <c r="CSQ45" s="1"/>
      <c r="CSR45" s="1"/>
      <c r="CSS45" s="1"/>
      <c r="CST45" s="1"/>
      <c r="CSU45" s="1"/>
      <c r="CSV45" s="1"/>
      <c r="CSW45" s="1"/>
      <c r="CSX45" s="1"/>
      <c r="CSY45" s="1"/>
      <c r="CSZ45" s="1"/>
      <c r="CTA45" s="1"/>
      <c r="CTB45" s="1"/>
      <c r="CTC45" s="1"/>
      <c r="CTD45" s="1"/>
      <c r="CTE45" s="1"/>
      <c r="CTF45" s="1"/>
      <c r="CTG45" s="1"/>
      <c r="CTH45" s="1"/>
      <c r="CTI45" s="1"/>
      <c r="CTJ45" s="1"/>
      <c r="CTK45" s="1"/>
      <c r="CTL45" s="1"/>
      <c r="CTM45" s="1"/>
      <c r="CTN45" s="1"/>
      <c r="CTO45" s="1"/>
      <c r="CTP45" s="1"/>
      <c r="CTQ45" s="1"/>
      <c r="CTR45" s="1"/>
      <c r="CTS45" s="1"/>
      <c r="CTT45" s="1"/>
      <c r="CTU45" s="1"/>
      <c r="CTV45" s="1"/>
      <c r="CTW45" s="1"/>
      <c r="CTX45" s="1"/>
      <c r="CTY45" s="1"/>
      <c r="CTZ45" s="1"/>
      <c r="CUA45" s="1"/>
      <c r="CUB45" s="1"/>
      <c r="CUC45" s="1"/>
      <c r="CUD45" s="1"/>
      <c r="CUE45" s="1"/>
      <c r="CUF45" s="1"/>
      <c r="CUG45" s="1"/>
      <c r="CUH45" s="1"/>
      <c r="CUI45" s="1"/>
      <c r="CUJ45" s="1"/>
      <c r="CUK45" s="1"/>
      <c r="CUL45" s="1"/>
      <c r="CUM45" s="1"/>
      <c r="CUN45" s="1"/>
      <c r="CUO45" s="1"/>
      <c r="CUP45" s="1"/>
      <c r="CUQ45" s="1"/>
      <c r="CUR45" s="1"/>
      <c r="CUS45" s="1"/>
      <c r="CUT45" s="1"/>
      <c r="CUU45" s="1"/>
      <c r="CUV45" s="1"/>
      <c r="CUW45" s="1"/>
      <c r="CUX45" s="1"/>
      <c r="CUY45" s="1"/>
      <c r="CUZ45" s="1"/>
      <c r="CVA45" s="1"/>
      <c r="CVB45" s="1"/>
      <c r="CVC45" s="1"/>
      <c r="CVD45" s="1"/>
      <c r="CVE45" s="1"/>
      <c r="CVF45" s="1"/>
      <c r="CVG45" s="1"/>
      <c r="CVH45" s="1"/>
      <c r="CVI45" s="1"/>
      <c r="CVJ45" s="1"/>
      <c r="CVK45" s="1"/>
      <c r="CVL45" s="1"/>
      <c r="CVM45" s="1"/>
      <c r="CVN45" s="1"/>
      <c r="CVO45" s="1"/>
      <c r="CVP45" s="1"/>
      <c r="CVQ45" s="1"/>
      <c r="CVR45" s="1"/>
      <c r="CVS45" s="1"/>
      <c r="CVT45" s="1"/>
      <c r="CVU45" s="1"/>
      <c r="CVV45" s="1"/>
      <c r="CVW45" s="1"/>
      <c r="CVX45" s="1"/>
      <c r="CVY45" s="1"/>
      <c r="CVZ45" s="1"/>
      <c r="CWA45" s="1"/>
      <c r="CWB45" s="1"/>
      <c r="CWC45" s="1"/>
      <c r="CWD45" s="1"/>
      <c r="CWE45" s="1"/>
      <c r="CWF45" s="1"/>
      <c r="CWG45" s="1"/>
      <c r="CWH45" s="1"/>
      <c r="CWI45" s="1"/>
      <c r="CWJ45" s="1"/>
      <c r="CWK45" s="1"/>
      <c r="CWL45" s="1"/>
      <c r="CWM45" s="1"/>
      <c r="CWN45" s="1"/>
      <c r="CWO45" s="1"/>
      <c r="CWP45" s="1"/>
      <c r="CWQ45" s="1"/>
      <c r="CWR45" s="1"/>
      <c r="CWS45" s="1"/>
      <c r="CWT45" s="1"/>
      <c r="CWU45" s="1"/>
      <c r="CWV45" s="1"/>
      <c r="CWW45" s="1"/>
      <c r="CWX45" s="1"/>
      <c r="CWY45" s="1"/>
      <c r="CWZ45" s="1"/>
      <c r="CXA45" s="1"/>
      <c r="CXB45" s="1"/>
      <c r="CXC45" s="1"/>
      <c r="CXD45" s="1"/>
      <c r="CXE45" s="1"/>
      <c r="CXF45" s="1"/>
      <c r="CXG45" s="1"/>
      <c r="CXH45" s="1"/>
      <c r="CXI45" s="1"/>
      <c r="CXJ45" s="1"/>
      <c r="CXK45" s="1"/>
      <c r="CXL45" s="1"/>
      <c r="CXM45" s="1"/>
      <c r="CXN45" s="1"/>
      <c r="CXO45" s="1"/>
      <c r="CXP45" s="1"/>
      <c r="CXQ45" s="1"/>
      <c r="CXR45" s="1"/>
      <c r="CXS45" s="1"/>
      <c r="CXT45" s="1"/>
      <c r="CXU45" s="1"/>
      <c r="CXV45" s="1"/>
      <c r="CXW45" s="1"/>
      <c r="CXX45" s="1"/>
      <c r="CXY45" s="1"/>
      <c r="CXZ45" s="1"/>
      <c r="CYA45" s="1"/>
      <c r="CYB45" s="1"/>
      <c r="CYC45" s="1"/>
      <c r="CYD45" s="1"/>
      <c r="CYE45" s="1"/>
      <c r="CYF45" s="1"/>
      <c r="CYG45" s="1"/>
      <c r="CYH45" s="1"/>
      <c r="CYI45" s="1"/>
      <c r="CYJ45" s="1"/>
      <c r="CYK45" s="1"/>
      <c r="CYL45" s="1"/>
      <c r="CYM45" s="1"/>
      <c r="CYN45" s="1"/>
      <c r="CYO45" s="1"/>
      <c r="CYP45" s="1"/>
      <c r="CYQ45" s="1"/>
      <c r="CYR45" s="1"/>
      <c r="CYS45" s="1"/>
      <c r="CYT45" s="1"/>
      <c r="CYU45" s="1"/>
      <c r="CYV45" s="1"/>
      <c r="CYW45" s="1"/>
      <c r="CYX45" s="1"/>
      <c r="CYY45" s="1"/>
      <c r="CYZ45" s="1"/>
      <c r="CZA45" s="1"/>
      <c r="CZB45" s="1"/>
      <c r="CZC45" s="1"/>
      <c r="CZD45" s="1"/>
      <c r="CZE45" s="1"/>
      <c r="CZF45" s="1"/>
      <c r="CZG45" s="1"/>
      <c r="CZH45" s="1"/>
      <c r="CZI45" s="1"/>
      <c r="CZJ45" s="1"/>
      <c r="CZK45" s="1"/>
      <c r="CZL45" s="1"/>
      <c r="CZM45" s="1"/>
      <c r="CZN45" s="1"/>
      <c r="CZO45" s="1"/>
      <c r="CZP45" s="1"/>
      <c r="CZQ45" s="1"/>
      <c r="CZR45" s="1"/>
      <c r="CZS45" s="1"/>
      <c r="CZT45" s="1"/>
      <c r="CZU45" s="1"/>
      <c r="CZV45" s="1"/>
      <c r="CZW45" s="1"/>
      <c r="CZX45" s="1"/>
      <c r="CZY45" s="1"/>
      <c r="CZZ45" s="1"/>
      <c r="DAA45" s="1"/>
      <c r="DAB45" s="1"/>
      <c r="DAC45" s="1"/>
      <c r="DAD45" s="1"/>
      <c r="DAE45" s="1"/>
      <c r="DAF45" s="1"/>
      <c r="DAG45" s="1"/>
      <c r="DAH45" s="1"/>
      <c r="DAI45" s="1"/>
      <c r="DAJ45" s="1"/>
      <c r="DAK45" s="1"/>
      <c r="DAL45" s="1"/>
      <c r="DAM45" s="1"/>
      <c r="DAN45" s="1"/>
      <c r="DAO45" s="1"/>
      <c r="DAP45" s="1"/>
      <c r="DAQ45" s="1"/>
      <c r="DAR45" s="1"/>
      <c r="DAS45" s="1"/>
      <c r="DAT45" s="1"/>
      <c r="DAU45" s="1"/>
      <c r="DAV45" s="1"/>
      <c r="DAW45" s="1"/>
      <c r="DAX45" s="1"/>
      <c r="DAY45" s="1"/>
      <c r="DAZ45" s="1"/>
      <c r="DBA45" s="1"/>
      <c r="DBB45" s="1"/>
      <c r="DBC45" s="1"/>
      <c r="DBD45" s="1"/>
      <c r="DBE45" s="1"/>
      <c r="DBF45" s="1"/>
      <c r="DBG45" s="1"/>
      <c r="DBH45" s="1"/>
      <c r="DBI45" s="1"/>
      <c r="DBJ45" s="1"/>
      <c r="DBK45" s="1"/>
      <c r="DBL45" s="1"/>
      <c r="DBM45" s="1"/>
      <c r="DBN45" s="1"/>
      <c r="DBO45" s="1"/>
      <c r="DBP45" s="1"/>
      <c r="DBQ45" s="1"/>
      <c r="DBR45" s="1"/>
      <c r="DBS45" s="1"/>
      <c r="DBT45" s="1"/>
      <c r="DBU45" s="1"/>
      <c r="DBV45" s="1"/>
      <c r="DBW45" s="1"/>
      <c r="DBX45" s="1"/>
      <c r="DBY45" s="1"/>
      <c r="DBZ45" s="1"/>
      <c r="DCA45" s="1"/>
      <c r="DCB45" s="1"/>
      <c r="DCC45" s="1"/>
      <c r="DCD45" s="1"/>
      <c r="DCE45" s="1"/>
      <c r="DCF45" s="1"/>
      <c r="DCG45" s="1"/>
      <c r="DCH45" s="1"/>
      <c r="DCI45" s="1"/>
      <c r="DCJ45" s="1"/>
      <c r="DCK45" s="1"/>
      <c r="DCL45" s="1"/>
      <c r="DCM45" s="1"/>
      <c r="DCN45" s="1"/>
      <c r="DCO45" s="1"/>
      <c r="DCP45" s="1"/>
      <c r="DCQ45" s="1"/>
      <c r="DCR45" s="1"/>
      <c r="DCS45" s="1"/>
      <c r="DCT45" s="1"/>
      <c r="DCU45" s="1"/>
      <c r="DCV45" s="1"/>
      <c r="DCW45" s="1"/>
      <c r="DCX45" s="1"/>
      <c r="DCY45" s="1"/>
      <c r="DCZ45" s="1"/>
      <c r="DDA45" s="1"/>
      <c r="DDB45" s="1"/>
      <c r="DDC45" s="1"/>
      <c r="DDD45" s="1"/>
      <c r="DDE45" s="1"/>
      <c r="DDF45" s="1"/>
      <c r="DDG45" s="1"/>
      <c r="DDH45" s="1"/>
      <c r="DDI45" s="1"/>
      <c r="DDJ45" s="1"/>
      <c r="DDK45" s="1"/>
      <c r="DDL45" s="1"/>
      <c r="DDM45" s="1"/>
      <c r="DDN45" s="1"/>
      <c r="DDO45" s="1"/>
      <c r="DDP45" s="1"/>
      <c r="DDQ45" s="1"/>
      <c r="DDR45" s="1"/>
      <c r="DDS45" s="1"/>
      <c r="DDT45" s="1"/>
      <c r="DDU45" s="1"/>
      <c r="DDV45" s="1"/>
      <c r="DDW45" s="1"/>
      <c r="DDX45" s="1"/>
      <c r="DDY45" s="1"/>
      <c r="DDZ45" s="1"/>
      <c r="DEA45" s="1"/>
      <c r="DEB45" s="1"/>
      <c r="DEC45" s="1"/>
      <c r="DED45" s="1"/>
      <c r="DEE45" s="1"/>
      <c r="DEF45" s="1"/>
      <c r="DEG45" s="1"/>
      <c r="DEH45" s="1"/>
      <c r="DEI45" s="1"/>
      <c r="DEJ45" s="1"/>
      <c r="DEK45" s="1"/>
      <c r="DEL45" s="1"/>
      <c r="DEM45" s="1"/>
      <c r="DEN45" s="1"/>
      <c r="DEO45" s="1"/>
      <c r="DEP45" s="1"/>
      <c r="DEQ45" s="1"/>
      <c r="DER45" s="1"/>
      <c r="DES45" s="1"/>
      <c r="DET45" s="1"/>
      <c r="DEU45" s="1"/>
      <c r="DEV45" s="1"/>
      <c r="DEW45" s="1"/>
      <c r="DEX45" s="1"/>
      <c r="DEY45" s="1"/>
      <c r="DEZ45" s="1"/>
      <c r="DFA45" s="1"/>
      <c r="DFB45" s="1"/>
      <c r="DFC45" s="1"/>
      <c r="DFD45" s="1"/>
      <c r="DFE45" s="1"/>
      <c r="DFF45" s="1"/>
      <c r="DFG45" s="1"/>
      <c r="DFH45" s="1"/>
      <c r="DFI45" s="1"/>
      <c r="DFJ45" s="1"/>
      <c r="DFK45" s="1"/>
      <c r="DFL45" s="1"/>
      <c r="DFM45" s="1"/>
      <c r="DFN45" s="1"/>
      <c r="DFO45" s="1"/>
      <c r="DFP45" s="1"/>
      <c r="DFQ45" s="1"/>
      <c r="DFR45" s="1"/>
      <c r="DFS45" s="1"/>
      <c r="DFT45" s="1"/>
      <c r="DFU45" s="1"/>
      <c r="DFV45" s="1"/>
      <c r="DFW45" s="1"/>
      <c r="DFX45" s="1"/>
      <c r="DFY45" s="1"/>
      <c r="DFZ45" s="1"/>
      <c r="DGA45" s="1"/>
      <c r="DGB45" s="1"/>
      <c r="DGC45" s="1"/>
      <c r="DGD45" s="1"/>
      <c r="DGE45" s="1"/>
      <c r="DGF45" s="1"/>
      <c r="DGG45" s="1"/>
      <c r="DGH45" s="1"/>
      <c r="DGI45" s="1"/>
      <c r="DGJ45" s="1"/>
      <c r="DGK45" s="1"/>
      <c r="DGL45" s="1"/>
      <c r="DGM45" s="1"/>
      <c r="DGN45" s="1"/>
      <c r="DGO45" s="1"/>
      <c r="DGP45" s="1"/>
      <c r="DGQ45" s="1"/>
      <c r="DGR45" s="1"/>
      <c r="DGS45" s="1"/>
      <c r="DGT45" s="1"/>
      <c r="DGU45" s="1"/>
      <c r="DGV45" s="1"/>
      <c r="DGW45" s="1"/>
      <c r="DGX45" s="1"/>
      <c r="DGY45" s="1"/>
      <c r="DGZ45" s="1"/>
      <c r="DHA45" s="1"/>
      <c r="DHB45" s="1"/>
      <c r="DHC45" s="1"/>
      <c r="DHD45" s="1"/>
      <c r="DHE45" s="1"/>
      <c r="DHF45" s="1"/>
      <c r="DHG45" s="1"/>
      <c r="DHH45" s="1"/>
      <c r="DHI45" s="1"/>
      <c r="DHJ45" s="1"/>
      <c r="DHK45" s="1"/>
      <c r="DHL45" s="1"/>
      <c r="DHM45" s="1"/>
      <c r="DHN45" s="1"/>
      <c r="DHO45" s="1"/>
      <c r="DHP45" s="1"/>
      <c r="DHQ45" s="1"/>
      <c r="DHR45" s="1"/>
      <c r="DHS45" s="1"/>
      <c r="DHT45" s="1"/>
      <c r="DHU45" s="1"/>
      <c r="DHV45" s="1"/>
      <c r="DHW45" s="1"/>
      <c r="DHX45" s="1"/>
      <c r="DHY45" s="1"/>
      <c r="DHZ45" s="1"/>
      <c r="DIA45" s="1"/>
      <c r="DIB45" s="1"/>
      <c r="DIC45" s="1"/>
      <c r="DID45" s="1"/>
      <c r="DIE45" s="1"/>
      <c r="DIF45" s="1"/>
      <c r="DIG45" s="1"/>
      <c r="DIH45" s="1"/>
      <c r="DII45" s="1"/>
      <c r="DIJ45" s="1"/>
      <c r="DIK45" s="1"/>
      <c r="DIL45" s="1"/>
      <c r="DIM45" s="1"/>
      <c r="DIN45" s="1"/>
      <c r="DIO45" s="1"/>
      <c r="DIP45" s="1"/>
      <c r="DIQ45" s="1"/>
      <c r="DIR45" s="1"/>
      <c r="DIS45" s="1"/>
      <c r="DIT45" s="1"/>
      <c r="DIU45" s="1"/>
      <c r="DIV45" s="1"/>
      <c r="DIW45" s="1"/>
      <c r="DIX45" s="1"/>
      <c r="DIY45" s="1"/>
      <c r="DIZ45" s="1"/>
      <c r="DJA45" s="1"/>
      <c r="DJB45" s="1"/>
      <c r="DJC45" s="1"/>
      <c r="DJD45" s="1"/>
      <c r="DJE45" s="1"/>
      <c r="DJF45" s="1"/>
      <c r="DJG45" s="1"/>
      <c r="DJH45" s="1"/>
      <c r="DJI45" s="1"/>
      <c r="DJJ45" s="1"/>
      <c r="DJK45" s="1"/>
      <c r="DJL45" s="1"/>
      <c r="DJM45" s="1"/>
      <c r="DJN45" s="1"/>
      <c r="DJO45" s="1"/>
      <c r="DJP45" s="1"/>
      <c r="DJQ45" s="1"/>
      <c r="DJR45" s="1"/>
      <c r="DJS45" s="1"/>
      <c r="DJT45" s="1"/>
      <c r="DJU45" s="1"/>
      <c r="DJV45" s="1"/>
      <c r="DJW45" s="1"/>
      <c r="DJX45" s="1"/>
      <c r="DJY45" s="1"/>
      <c r="DJZ45" s="1"/>
      <c r="DKA45" s="1"/>
      <c r="DKB45" s="1"/>
      <c r="DKC45" s="1"/>
      <c r="DKD45" s="1"/>
      <c r="DKE45" s="1"/>
      <c r="DKF45" s="1"/>
      <c r="DKG45" s="1"/>
      <c r="DKH45" s="1"/>
      <c r="DKI45" s="1"/>
      <c r="DKJ45" s="1"/>
      <c r="DKK45" s="1"/>
      <c r="DKL45" s="1"/>
      <c r="DKM45" s="1"/>
      <c r="DKN45" s="1"/>
      <c r="DKO45" s="1"/>
      <c r="DKP45" s="1"/>
      <c r="DKQ45" s="1"/>
      <c r="DKR45" s="1"/>
      <c r="DKS45" s="1"/>
      <c r="DKT45" s="1"/>
      <c r="DKU45" s="1"/>
      <c r="DKV45" s="1"/>
      <c r="DKW45" s="1"/>
      <c r="DKX45" s="1"/>
      <c r="DKY45" s="1"/>
      <c r="DKZ45" s="1"/>
      <c r="DLA45" s="1"/>
      <c r="DLB45" s="1"/>
      <c r="DLC45" s="1"/>
      <c r="DLD45" s="1"/>
      <c r="DLE45" s="1"/>
      <c r="DLF45" s="1"/>
      <c r="DLG45" s="1"/>
      <c r="DLH45" s="1"/>
      <c r="DLI45" s="1"/>
      <c r="DLJ45" s="1"/>
      <c r="DLK45" s="1"/>
      <c r="DLL45" s="1"/>
      <c r="DLM45" s="1"/>
      <c r="DLN45" s="1"/>
      <c r="DLO45" s="1"/>
      <c r="DLP45" s="1"/>
      <c r="DLQ45" s="1"/>
      <c r="DLR45" s="1"/>
      <c r="DLS45" s="1"/>
      <c r="DLT45" s="1"/>
      <c r="DLU45" s="1"/>
      <c r="DLV45" s="1"/>
      <c r="DLW45" s="1"/>
      <c r="DLX45" s="1"/>
      <c r="DLY45" s="1"/>
      <c r="DLZ45" s="1"/>
      <c r="DMA45" s="1"/>
      <c r="DMB45" s="1"/>
      <c r="DMC45" s="1"/>
      <c r="DMD45" s="1"/>
      <c r="DME45" s="1"/>
      <c r="DMF45" s="1"/>
      <c r="DMG45" s="1"/>
      <c r="DMH45" s="1"/>
      <c r="DMI45" s="1"/>
      <c r="DMJ45" s="1"/>
      <c r="DMK45" s="1"/>
      <c r="DML45" s="1"/>
      <c r="DMM45" s="1"/>
      <c r="DMN45" s="1"/>
      <c r="DMO45" s="1"/>
      <c r="DMP45" s="1"/>
      <c r="DMQ45" s="1"/>
      <c r="DMR45" s="1"/>
      <c r="DMS45" s="1"/>
      <c r="DMT45" s="1"/>
      <c r="DMU45" s="1"/>
      <c r="DMV45" s="1"/>
      <c r="DMW45" s="1"/>
      <c r="DMX45" s="1"/>
      <c r="DMY45" s="1"/>
      <c r="DMZ45" s="1"/>
      <c r="DNA45" s="1"/>
      <c r="DNB45" s="1"/>
      <c r="DNC45" s="1"/>
      <c r="DND45" s="1"/>
      <c r="DNE45" s="1"/>
      <c r="DNF45" s="1"/>
      <c r="DNG45" s="1"/>
      <c r="DNH45" s="1"/>
      <c r="DNI45" s="1"/>
      <c r="DNJ45" s="1"/>
      <c r="DNK45" s="1"/>
      <c r="DNL45" s="1"/>
      <c r="DNM45" s="1"/>
      <c r="DNN45" s="1"/>
      <c r="DNO45" s="1"/>
      <c r="DNP45" s="1"/>
      <c r="DNQ45" s="1"/>
      <c r="DNR45" s="1"/>
      <c r="DNS45" s="1"/>
      <c r="DNT45" s="1"/>
      <c r="DNU45" s="1"/>
      <c r="DNV45" s="1"/>
      <c r="DNW45" s="1"/>
      <c r="DNX45" s="1"/>
      <c r="DNY45" s="1"/>
      <c r="DNZ45" s="1"/>
      <c r="DOA45" s="1"/>
      <c r="DOB45" s="1"/>
      <c r="DOC45" s="1"/>
      <c r="DOD45" s="1"/>
      <c r="DOE45" s="1"/>
      <c r="DOF45" s="1"/>
      <c r="DOG45" s="1"/>
      <c r="DOH45" s="1"/>
      <c r="DOI45" s="1"/>
      <c r="DOJ45" s="1"/>
      <c r="DOK45" s="1"/>
      <c r="DOL45" s="1"/>
      <c r="DOM45" s="1"/>
      <c r="DON45" s="1"/>
      <c r="DOO45" s="1"/>
      <c r="DOP45" s="1"/>
      <c r="DOQ45" s="1"/>
      <c r="DOR45" s="1"/>
      <c r="DOS45" s="1"/>
      <c r="DOT45" s="1"/>
      <c r="DOU45" s="1"/>
      <c r="DOV45" s="1"/>
      <c r="DOW45" s="1"/>
      <c r="DOX45" s="1"/>
      <c r="DOY45" s="1"/>
      <c r="DOZ45" s="1"/>
      <c r="DPA45" s="1"/>
      <c r="DPB45" s="1"/>
      <c r="DPC45" s="1"/>
      <c r="DPD45" s="1"/>
      <c r="DPE45" s="1"/>
      <c r="DPF45" s="1"/>
      <c r="DPG45" s="1"/>
      <c r="DPH45" s="1"/>
      <c r="DPI45" s="1"/>
      <c r="DPJ45" s="1"/>
      <c r="DPK45" s="1"/>
      <c r="DPL45" s="1"/>
      <c r="DPM45" s="1"/>
      <c r="DPN45" s="1"/>
      <c r="DPO45" s="1"/>
      <c r="DPP45" s="1"/>
      <c r="DPQ45" s="1"/>
      <c r="DPR45" s="1"/>
      <c r="DPS45" s="1"/>
      <c r="DPT45" s="1"/>
      <c r="DPU45" s="1"/>
      <c r="DPV45" s="1"/>
      <c r="DPW45" s="1"/>
      <c r="DPX45" s="1"/>
      <c r="DPY45" s="1"/>
      <c r="DPZ45" s="1"/>
      <c r="DQA45" s="1"/>
      <c r="DQB45" s="1"/>
      <c r="DQC45" s="1"/>
      <c r="DQD45" s="1"/>
      <c r="DQE45" s="1"/>
      <c r="DQF45" s="1"/>
      <c r="DQG45" s="1"/>
      <c r="DQH45" s="1"/>
      <c r="DQI45" s="1"/>
      <c r="DQJ45" s="1"/>
      <c r="DQK45" s="1"/>
      <c r="DQL45" s="1"/>
      <c r="DQM45" s="1"/>
      <c r="DQN45" s="1"/>
      <c r="DQO45" s="1"/>
      <c r="DQP45" s="1"/>
      <c r="DQQ45" s="1"/>
      <c r="DQR45" s="1"/>
      <c r="DQS45" s="1"/>
      <c r="DQT45" s="1"/>
      <c r="DQU45" s="1"/>
      <c r="DQV45" s="1"/>
      <c r="DQW45" s="1"/>
      <c r="DQX45" s="1"/>
      <c r="DQY45" s="1"/>
      <c r="DQZ45" s="1"/>
      <c r="DRA45" s="1"/>
      <c r="DRB45" s="1"/>
      <c r="DRC45" s="1"/>
      <c r="DRD45" s="1"/>
      <c r="DRE45" s="1"/>
      <c r="DRF45" s="1"/>
      <c r="DRG45" s="1"/>
      <c r="DRH45" s="1"/>
      <c r="DRI45" s="1"/>
      <c r="DRJ45" s="1"/>
      <c r="DRK45" s="1"/>
      <c r="DRL45" s="1"/>
      <c r="DRM45" s="1"/>
      <c r="DRN45" s="1"/>
      <c r="DRO45" s="1"/>
      <c r="DRP45" s="1"/>
      <c r="DRQ45" s="1"/>
      <c r="DRR45" s="1"/>
      <c r="DRS45" s="1"/>
      <c r="DRT45" s="1"/>
      <c r="DRU45" s="1"/>
      <c r="DRV45" s="1"/>
      <c r="DRW45" s="1"/>
      <c r="DRX45" s="1"/>
      <c r="DRY45" s="1"/>
      <c r="DRZ45" s="1"/>
      <c r="DSA45" s="1"/>
      <c r="DSB45" s="1"/>
      <c r="DSC45" s="1"/>
      <c r="DSD45" s="1"/>
      <c r="DSE45" s="1"/>
      <c r="DSF45" s="1"/>
      <c r="DSG45" s="1"/>
      <c r="DSH45" s="1"/>
      <c r="DSI45" s="1"/>
      <c r="DSJ45" s="1"/>
      <c r="DSK45" s="1"/>
      <c r="DSL45" s="1"/>
      <c r="DSM45" s="1"/>
      <c r="DSN45" s="1"/>
      <c r="DSO45" s="1"/>
      <c r="DSP45" s="1"/>
      <c r="DSQ45" s="1"/>
      <c r="DSR45" s="1"/>
      <c r="DSS45" s="1"/>
      <c r="DST45" s="1"/>
      <c r="DSU45" s="1"/>
      <c r="DSV45" s="1"/>
      <c r="DSW45" s="1"/>
      <c r="DSX45" s="1"/>
      <c r="DSY45" s="1"/>
      <c r="DSZ45" s="1"/>
      <c r="DTA45" s="1"/>
      <c r="DTB45" s="1"/>
      <c r="DTC45" s="1"/>
      <c r="DTD45" s="1"/>
      <c r="DTE45" s="1"/>
      <c r="DTF45" s="1"/>
      <c r="DTG45" s="1"/>
      <c r="DTH45" s="1"/>
      <c r="DTI45" s="1"/>
      <c r="DTJ45" s="1"/>
      <c r="DTK45" s="1"/>
      <c r="DTL45" s="1"/>
      <c r="DTM45" s="1"/>
      <c r="DTN45" s="1"/>
      <c r="DTO45" s="1"/>
      <c r="DTP45" s="1"/>
      <c r="DTQ45" s="1"/>
      <c r="DTR45" s="1"/>
      <c r="DTS45" s="1"/>
      <c r="DTT45" s="1"/>
      <c r="DTU45" s="1"/>
      <c r="DTV45" s="1"/>
      <c r="DTW45" s="1"/>
      <c r="DTX45" s="1"/>
      <c r="DTY45" s="1"/>
      <c r="DTZ45" s="1"/>
      <c r="DUA45" s="1"/>
      <c r="DUB45" s="1"/>
      <c r="DUC45" s="1"/>
      <c r="DUD45" s="1"/>
      <c r="DUE45" s="1"/>
      <c r="DUF45" s="1"/>
      <c r="DUG45" s="1"/>
      <c r="DUH45" s="1"/>
      <c r="DUI45" s="1"/>
      <c r="DUJ45" s="1"/>
      <c r="DUK45" s="1"/>
      <c r="DUL45" s="1"/>
      <c r="DUM45" s="1"/>
      <c r="DUN45" s="1"/>
      <c r="DUO45" s="1"/>
      <c r="DUP45" s="1"/>
      <c r="DUQ45" s="1"/>
      <c r="DUR45" s="1"/>
      <c r="DUS45" s="1"/>
      <c r="DUT45" s="1"/>
      <c r="DUU45" s="1"/>
      <c r="DUV45" s="1"/>
      <c r="DUW45" s="1"/>
      <c r="DUX45" s="1"/>
      <c r="DUY45" s="1"/>
      <c r="DUZ45" s="1"/>
      <c r="DVA45" s="1"/>
      <c r="DVB45" s="1"/>
      <c r="DVC45" s="1"/>
      <c r="DVD45" s="1"/>
      <c r="DVE45" s="1"/>
      <c r="DVF45" s="1"/>
      <c r="DVG45" s="1"/>
      <c r="DVH45" s="1"/>
      <c r="DVI45" s="1"/>
      <c r="DVJ45" s="1"/>
      <c r="DVK45" s="1"/>
      <c r="DVL45" s="1"/>
      <c r="DVM45" s="1"/>
      <c r="DVN45" s="1"/>
      <c r="DVO45" s="1"/>
      <c r="DVP45" s="1"/>
      <c r="DVQ45" s="1"/>
      <c r="DVR45" s="1"/>
      <c r="DVS45" s="1"/>
      <c r="DVT45" s="1"/>
      <c r="DVU45" s="1"/>
      <c r="DVV45" s="1"/>
      <c r="DVW45" s="1"/>
      <c r="DVX45" s="1"/>
      <c r="DVY45" s="1"/>
      <c r="DVZ45" s="1"/>
      <c r="DWA45" s="1"/>
      <c r="DWB45" s="1"/>
      <c r="DWC45" s="1"/>
      <c r="DWD45" s="1"/>
      <c r="DWE45" s="1"/>
      <c r="DWF45" s="1"/>
      <c r="DWG45" s="1"/>
      <c r="DWH45" s="1"/>
      <c r="DWI45" s="1"/>
      <c r="DWJ45" s="1"/>
      <c r="DWK45" s="1"/>
      <c r="DWL45" s="1"/>
      <c r="DWM45" s="1"/>
      <c r="DWN45" s="1"/>
      <c r="DWO45" s="1"/>
      <c r="DWP45" s="1"/>
      <c r="DWQ45" s="1"/>
      <c r="DWR45" s="1"/>
      <c r="DWS45" s="1"/>
      <c r="DWT45" s="1"/>
      <c r="DWU45" s="1"/>
      <c r="DWV45" s="1"/>
      <c r="DWW45" s="1"/>
      <c r="DWX45" s="1"/>
      <c r="DWY45" s="1"/>
      <c r="DWZ45" s="1"/>
      <c r="DXA45" s="1"/>
      <c r="DXB45" s="1"/>
      <c r="DXC45" s="1"/>
      <c r="DXD45" s="1"/>
      <c r="DXE45" s="1"/>
      <c r="DXF45" s="1"/>
      <c r="DXG45" s="1"/>
      <c r="DXH45" s="1"/>
      <c r="DXI45" s="1"/>
      <c r="DXJ45" s="1"/>
      <c r="DXK45" s="1"/>
      <c r="DXL45" s="1"/>
      <c r="DXM45" s="1"/>
      <c r="DXN45" s="1"/>
      <c r="DXO45" s="1"/>
      <c r="DXP45" s="1"/>
      <c r="DXQ45" s="1"/>
      <c r="DXR45" s="1"/>
      <c r="DXS45" s="1"/>
      <c r="DXT45" s="1"/>
      <c r="DXU45" s="1"/>
      <c r="DXV45" s="1"/>
      <c r="DXW45" s="1"/>
      <c r="DXX45" s="1"/>
      <c r="DXY45" s="1"/>
      <c r="DXZ45" s="1"/>
      <c r="DYA45" s="1"/>
      <c r="DYB45" s="1"/>
      <c r="DYC45" s="1"/>
      <c r="DYD45" s="1"/>
      <c r="DYE45" s="1"/>
      <c r="DYF45" s="1"/>
      <c r="DYG45" s="1"/>
      <c r="DYH45" s="1"/>
      <c r="DYI45" s="1"/>
      <c r="DYJ45" s="1"/>
      <c r="DYK45" s="1"/>
      <c r="DYL45" s="1"/>
      <c r="DYM45" s="1"/>
      <c r="DYN45" s="1"/>
      <c r="DYO45" s="1"/>
      <c r="DYP45" s="1"/>
      <c r="DYQ45" s="1"/>
      <c r="DYR45" s="1"/>
      <c r="DYS45" s="1"/>
      <c r="DYT45" s="1"/>
      <c r="DYU45" s="1"/>
      <c r="DYV45" s="1"/>
      <c r="DYW45" s="1"/>
      <c r="DYX45" s="1"/>
      <c r="DYY45" s="1"/>
      <c r="DYZ45" s="1"/>
      <c r="DZA45" s="1"/>
      <c r="DZB45" s="1"/>
      <c r="DZC45" s="1"/>
      <c r="DZD45" s="1"/>
      <c r="DZE45" s="1"/>
      <c r="DZF45" s="1"/>
      <c r="DZG45" s="1"/>
      <c r="DZH45" s="1"/>
      <c r="DZI45" s="1"/>
      <c r="DZJ45" s="1"/>
      <c r="DZK45" s="1"/>
      <c r="DZL45" s="1"/>
      <c r="DZM45" s="1"/>
      <c r="DZN45" s="1"/>
      <c r="DZO45" s="1"/>
      <c r="DZP45" s="1"/>
      <c r="DZQ45" s="1"/>
      <c r="DZR45" s="1"/>
      <c r="DZS45" s="1"/>
      <c r="DZT45" s="1"/>
      <c r="DZU45" s="1"/>
      <c r="DZV45" s="1"/>
      <c r="DZW45" s="1"/>
      <c r="DZX45" s="1"/>
      <c r="DZY45" s="1"/>
      <c r="DZZ45" s="1"/>
      <c r="EAA45" s="1"/>
      <c r="EAB45" s="1"/>
      <c r="EAC45" s="1"/>
      <c r="EAD45" s="1"/>
      <c r="EAE45" s="1"/>
      <c r="EAF45" s="1"/>
      <c r="EAG45" s="1"/>
      <c r="EAH45" s="1"/>
      <c r="EAI45" s="1"/>
      <c r="EAJ45" s="1"/>
      <c r="EAK45" s="1"/>
      <c r="EAL45" s="1"/>
      <c r="EAM45" s="1"/>
      <c r="EAN45" s="1"/>
      <c r="EAO45" s="1"/>
      <c r="EAP45" s="1"/>
      <c r="EAQ45" s="1"/>
      <c r="EAR45" s="1"/>
      <c r="EAS45" s="1"/>
      <c r="EAT45" s="1"/>
      <c r="EAU45" s="1"/>
      <c r="EAV45" s="1"/>
      <c r="EAW45" s="1"/>
      <c r="EAX45" s="1"/>
      <c r="EAY45" s="1"/>
      <c r="EAZ45" s="1"/>
      <c r="EBA45" s="1"/>
      <c r="EBB45" s="1"/>
      <c r="EBC45" s="1"/>
      <c r="EBD45" s="1"/>
      <c r="EBE45" s="1"/>
      <c r="EBF45" s="1"/>
      <c r="EBG45" s="1"/>
      <c r="EBH45" s="1"/>
      <c r="EBI45" s="1"/>
      <c r="EBJ45" s="1"/>
      <c r="EBK45" s="1"/>
      <c r="EBL45" s="1"/>
      <c r="EBM45" s="1"/>
      <c r="EBN45" s="1"/>
      <c r="EBO45" s="1"/>
      <c r="EBP45" s="1"/>
      <c r="EBQ45" s="1"/>
      <c r="EBR45" s="1"/>
      <c r="EBS45" s="1"/>
      <c r="EBT45" s="1"/>
      <c r="EBU45" s="1"/>
      <c r="EBV45" s="1"/>
      <c r="EBW45" s="1"/>
      <c r="EBX45" s="1"/>
      <c r="EBY45" s="1"/>
      <c r="EBZ45" s="1"/>
      <c r="ECA45" s="1"/>
      <c r="ECB45" s="1"/>
      <c r="ECC45" s="1"/>
      <c r="ECD45" s="1"/>
      <c r="ECE45" s="1"/>
      <c r="ECF45" s="1"/>
      <c r="ECG45" s="1"/>
      <c r="ECH45" s="1"/>
      <c r="ECI45" s="1"/>
      <c r="ECJ45" s="1"/>
      <c r="ECK45" s="1"/>
      <c r="ECL45" s="1"/>
      <c r="ECM45" s="1"/>
      <c r="ECN45" s="1"/>
      <c r="ECO45" s="1"/>
      <c r="ECP45" s="1"/>
      <c r="ECQ45" s="1"/>
      <c r="ECR45" s="1"/>
      <c r="ECS45" s="1"/>
      <c r="ECT45" s="1"/>
      <c r="ECU45" s="1"/>
      <c r="ECV45" s="1"/>
      <c r="ECW45" s="1"/>
      <c r="ECX45" s="1"/>
      <c r="ECY45" s="1"/>
      <c r="ECZ45" s="1"/>
      <c r="EDA45" s="1"/>
      <c r="EDB45" s="1"/>
      <c r="EDC45" s="1"/>
      <c r="EDD45" s="1"/>
      <c r="EDE45" s="1"/>
      <c r="EDF45" s="1"/>
      <c r="EDG45" s="1"/>
      <c r="EDH45" s="1"/>
      <c r="EDI45" s="1"/>
      <c r="EDJ45" s="1"/>
      <c r="EDK45" s="1"/>
      <c r="EDL45" s="1"/>
      <c r="EDM45" s="1"/>
      <c r="EDN45" s="1"/>
      <c r="EDO45" s="1"/>
      <c r="EDP45" s="1"/>
      <c r="EDQ45" s="1"/>
      <c r="EDR45" s="1"/>
      <c r="EDS45" s="1"/>
      <c r="EDT45" s="1"/>
      <c r="EDU45" s="1"/>
      <c r="EDV45" s="1"/>
      <c r="EDW45" s="1"/>
      <c r="EDX45" s="1"/>
      <c r="EDY45" s="1"/>
      <c r="EDZ45" s="1"/>
      <c r="EEA45" s="1"/>
      <c r="EEB45" s="1"/>
      <c r="EEC45" s="1"/>
      <c r="EED45" s="1"/>
      <c r="EEE45" s="1"/>
      <c r="EEF45" s="1"/>
      <c r="EEG45" s="1"/>
      <c r="EEH45" s="1"/>
      <c r="EEI45" s="1"/>
      <c r="EEJ45" s="1"/>
      <c r="EEK45" s="1"/>
      <c r="EEL45" s="1"/>
      <c r="EEM45" s="1"/>
      <c r="EEN45" s="1"/>
      <c r="EEO45" s="1"/>
      <c r="EEP45" s="1"/>
      <c r="EEQ45" s="1"/>
      <c r="EER45" s="1"/>
      <c r="EES45" s="1"/>
      <c r="EET45" s="1"/>
      <c r="EEU45" s="1"/>
      <c r="EEV45" s="1"/>
      <c r="EEW45" s="1"/>
      <c r="EEX45" s="1"/>
      <c r="EEY45" s="1"/>
      <c r="EEZ45" s="1"/>
      <c r="EFA45" s="1"/>
      <c r="EFB45" s="1"/>
      <c r="EFC45" s="1"/>
      <c r="EFD45" s="1"/>
      <c r="EFE45" s="1"/>
      <c r="EFF45" s="1"/>
      <c r="EFG45" s="1"/>
      <c r="EFH45" s="1"/>
      <c r="EFI45" s="1"/>
      <c r="EFJ45" s="1"/>
      <c r="EFK45" s="1"/>
      <c r="EFL45" s="1"/>
      <c r="EFM45" s="1"/>
      <c r="EFN45" s="1"/>
      <c r="EFO45" s="1"/>
      <c r="EFP45" s="1"/>
      <c r="EFQ45" s="1"/>
      <c r="EFR45" s="1"/>
      <c r="EFS45" s="1"/>
      <c r="EFT45" s="1"/>
      <c r="EFU45" s="1"/>
      <c r="EFV45" s="1"/>
      <c r="EFW45" s="1"/>
      <c r="EFX45" s="1"/>
      <c r="EFY45" s="1"/>
      <c r="EFZ45" s="1"/>
      <c r="EGA45" s="1"/>
      <c r="EGB45" s="1"/>
      <c r="EGC45" s="1"/>
      <c r="EGD45" s="1"/>
      <c r="EGE45" s="1"/>
      <c r="EGF45" s="1"/>
      <c r="EGG45" s="1"/>
      <c r="EGH45" s="1"/>
      <c r="EGI45" s="1"/>
      <c r="EGJ45" s="1"/>
      <c r="EGK45" s="1"/>
      <c r="EGL45" s="1"/>
      <c r="EGM45" s="1"/>
      <c r="EGN45" s="1"/>
      <c r="EGO45" s="1"/>
      <c r="EGP45" s="1"/>
      <c r="EGQ45" s="1"/>
      <c r="EGR45" s="1"/>
      <c r="EGS45" s="1"/>
      <c r="EGT45" s="1"/>
      <c r="EGU45" s="1"/>
      <c r="EGV45" s="1"/>
      <c r="EGW45" s="1"/>
      <c r="EGX45" s="1"/>
      <c r="EGY45" s="1"/>
      <c r="EGZ45" s="1"/>
      <c r="EHA45" s="1"/>
      <c r="EHB45" s="1"/>
      <c r="EHC45" s="1"/>
      <c r="EHD45" s="1"/>
      <c r="EHE45" s="1"/>
      <c r="EHF45" s="1"/>
      <c r="EHG45" s="1"/>
      <c r="EHH45" s="1"/>
      <c r="EHI45" s="1"/>
      <c r="EHJ45" s="1"/>
      <c r="EHK45" s="1"/>
      <c r="EHL45" s="1"/>
      <c r="EHM45" s="1"/>
      <c r="EHN45" s="1"/>
      <c r="EHO45" s="1"/>
      <c r="EHP45" s="1"/>
      <c r="EHQ45" s="1"/>
      <c r="EHR45" s="1"/>
      <c r="EHS45" s="1"/>
      <c r="EHT45" s="1"/>
      <c r="EHU45" s="1"/>
      <c r="EHV45" s="1"/>
      <c r="EHW45" s="1"/>
      <c r="EHX45" s="1"/>
      <c r="EHY45" s="1"/>
      <c r="EHZ45" s="1"/>
      <c r="EIA45" s="1"/>
      <c r="EIB45" s="1"/>
      <c r="EIC45" s="1"/>
      <c r="EID45" s="1"/>
      <c r="EIE45" s="1"/>
      <c r="EIF45" s="1"/>
      <c r="EIG45" s="1"/>
      <c r="EIH45" s="1"/>
      <c r="EII45" s="1"/>
      <c r="EIJ45" s="1"/>
      <c r="EIK45" s="1"/>
      <c r="EIL45" s="1"/>
      <c r="EIM45" s="1"/>
      <c r="EIN45" s="1"/>
      <c r="EIO45" s="1"/>
      <c r="EIP45" s="1"/>
      <c r="EIQ45" s="1"/>
      <c r="EIR45" s="1"/>
      <c r="EIS45" s="1"/>
      <c r="EIT45" s="1"/>
      <c r="EIU45" s="1"/>
      <c r="EIV45" s="1"/>
      <c r="EIW45" s="1"/>
      <c r="EIX45" s="1"/>
      <c r="EIY45" s="1"/>
      <c r="EIZ45" s="1"/>
      <c r="EJA45" s="1"/>
      <c r="EJB45" s="1"/>
      <c r="EJC45" s="1"/>
      <c r="EJD45" s="1"/>
      <c r="EJE45" s="1"/>
      <c r="EJF45" s="1"/>
      <c r="EJG45" s="1"/>
      <c r="EJH45" s="1"/>
      <c r="EJI45" s="1"/>
      <c r="EJJ45" s="1"/>
      <c r="EJK45" s="1"/>
      <c r="EJL45" s="1"/>
      <c r="EJM45" s="1"/>
      <c r="EJN45" s="1"/>
      <c r="EJO45" s="1"/>
      <c r="EJP45" s="1"/>
      <c r="EJQ45" s="1"/>
      <c r="EJR45" s="1"/>
      <c r="EJS45" s="1"/>
      <c r="EJT45" s="1"/>
      <c r="EJU45" s="1"/>
      <c r="EJV45" s="1"/>
      <c r="EJW45" s="1"/>
      <c r="EJX45" s="1"/>
      <c r="EJY45" s="1"/>
      <c r="EJZ45" s="1"/>
      <c r="EKA45" s="1"/>
      <c r="EKB45" s="1"/>
      <c r="EKC45" s="1"/>
      <c r="EKD45" s="1"/>
      <c r="EKE45" s="1"/>
      <c r="EKF45" s="1"/>
      <c r="EKG45" s="1"/>
    </row>
    <row r="46" spans="1:3673" x14ac:dyDescent="0.2">
      <c r="A46" s="11"/>
      <c r="B46" s="147"/>
      <c r="C46" s="8"/>
      <c r="D46" s="8"/>
      <c r="E46" s="8"/>
      <c r="F46" s="8"/>
      <c r="G46" s="147"/>
      <c r="H46" s="12"/>
      <c r="I46" s="12"/>
      <c r="J46" s="12"/>
      <c r="K46" s="12"/>
      <c r="L46" s="147"/>
      <c r="M46" s="8"/>
      <c r="N46" s="13"/>
      <c r="O46" s="147"/>
      <c r="P46" s="13"/>
      <c r="Q46" s="63"/>
    </row>
    <row r="47" spans="1:3673" s="160" customFormat="1" x14ac:dyDescent="0.2">
      <c r="A47" s="138" t="s">
        <v>9</v>
      </c>
      <c r="B47" s="147">
        <f>SUM(B9:B45)-SUM(B17:B20)</f>
        <v>22284</v>
      </c>
      <c r="C47" s="165">
        <v>5746.2065700000003</v>
      </c>
      <c r="D47" s="165">
        <v>5417.9785400000001</v>
      </c>
      <c r="E47" s="165">
        <v>4899.9033200000003</v>
      </c>
      <c r="F47" s="165">
        <v>4609.8255499999996</v>
      </c>
      <c r="G47" s="146">
        <v>0</v>
      </c>
      <c r="H47" s="164">
        <v>8.1867622799999999</v>
      </c>
      <c r="I47" s="164">
        <v>7.7319060799999999</v>
      </c>
      <c r="J47" s="164">
        <v>6.9988620499999996</v>
      </c>
      <c r="K47" s="164">
        <v>6.58471253</v>
      </c>
      <c r="L47" s="147"/>
      <c r="M47" s="165">
        <v>6221.4588700000004</v>
      </c>
      <c r="N47" s="165">
        <f t="shared" si="10"/>
        <v>4609.8255499999996</v>
      </c>
      <c r="O47" s="147"/>
      <c r="P47" s="164">
        <v>9.1420787699999995</v>
      </c>
      <c r="Q47" s="164">
        <f t="shared" si="11"/>
        <v>6.58471253</v>
      </c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  <c r="IV47" s="1"/>
      <c r="IW47" s="1"/>
      <c r="IX47" s="1"/>
      <c r="IY47" s="1"/>
      <c r="IZ47" s="1"/>
      <c r="JA47" s="1"/>
      <c r="JB47" s="1"/>
      <c r="JC47" s="1"/>
      <c r="JD47" s="1"/>
      <c r="JE47" s="1"/>
      <c r="JF47" s="1"/>
      <c r="JG47" s="1"/>
      <c r="JH47" s="1"/>
      <c r="JI47" s="1"/>
      <c r="JJ47" s="1"/>
      <c r="JK47" s="1"/>
      <c r="JL47" s="1"/>
      <c r="JM47" s="1"/>
      <c r="JN47" s="1"/>
      <c r="JO47" s="1"/>
      <c r="JP47" s="1"/>
      <c r="JQ47" s="1"/>
      <c r="JR47" s="1"/>
      <c r="JS47" s="1"/>
      <c r="JT47" s="1"/>
      <c r="JU47" s="1"/>
      <c r="JV47" s="1"/>
      <c r="JW47" s="1"/>
      <c r="JX47" s="1"/>
      <c r="JY47" s="1"/>
      <c r="JZ47" s="1"/>
      <c r="KA47" s="1"/>
      <c r="KB47" s="1"/>
      <c r="KC47" s="1"/>
      <c r="KD47" s="1"/>
      <c r="KE47" s="1"/>
      <c r="KF47" s="1"/>
      <c r="KG47" s="1"/>
      <c r="KH47" s="1"/>
      <c r="KI47" s="1"/>
      <c r="KJ47" s="1"/>
      <c r="KK47" s="1"/>
      <c r="KL47" s="1"/>
      <c r="KM47" s="1"/>
      <c r="KN47" s="1"/>
      <c r="KO47" s="1"/>
      <c r="KP47" s="1"/>
      <c r="KQ47" s="1"/>
      <c r="KR47" s="1"/>
      <c r="KS47" s="1"/>
      <c r="KT47" s="1"/>
      <c r="KU47" s="1"/>
      <c r="KV47" s="1"/>
      <c r="KW47" s="1"/>
      <c r="KX47" s="1"/>
      <c r="KY47" s="1"/>
      <c r="KZ47" s="1"/>
      <c r="LA47" s="1"/>
      <c r="LB47" s="1"/>
      <c r="LC47" s="1"/>
      <c r="LD47" s="1"/>
      <c r="LE47" s="1"/>
      <c r="LF47" s="1"/>
      <c r="LG47" s="1"/>
      <c r="LH47" s="1"/>
      <c r="LI47" s="1"/>
      <c r="LJ47" s="1"/>
      <c r="LK47" s="1"/>
      <c r="LL47" s="1"/>
      <c r="LM47" s="1"/>
      <c r="LN47" s="1"/>
      <c r="LO47" s="1"/>
      <c r="LP47" s="1"/>
      <c r="LQ47" s="1"/>
      <c r="LR47" s="1"/>
      <c r="LS47" s="1"/>
      <c r="LT47" s="1"/>
      <c r="LU47" s="1"/>
      <c r="LV47" s="1"/>
      <c r="LW47" s="1"/>
      <c r="LX47" s="1"/>
      <c r="LY47" s="1"/>
      <c r="LZ47" s="1"/>
      <c r="MA47" s="1"/>
      <c r="MB47" s="1"/>
      <c r="MC47" s="1"/>
      <c r="MD47" s="1"/>
      <c r="ME47" s="1"/>
      <c r="MF47" s="1"/>
      <c r="MG47" s="1"/>
      <c r="MH47" s="1"/>
      <c r="MI47" s="1"/>
      <c r="MJ47" s="1"/>
      <c r="MK47" s="1"/>
      <c r="ML47" s="1"/>
      <c r="MM47" s="1"/>
      <c r="MN47" s="1"/>
      <c r="MO47" s="1"/>
      <c r="MP47" s="1"/>
      <c r="MQ47" s="1"/>
      <c r="MR47" s="1"/>
      <c r="MS47" s="1"/>
      <c r="MT47" s="1"/>
      <c r="MU47" s="1"/>
      <c r="MV47" s="1"/>
      <c r="MW47" s="1"/>
      <c r="MX47" s="1"/>
      <c r="MY47" s="1"/>
      <c r="MZ47" s="1"/>
      <c r="NA47" s="1"/>
      <c r="NB47" s="1"/>
      <c r="NC47" s="1"/>
      <c r="ND47" s="1"/>
      <c r="NE47" s="1"/>
      <c r="NF47" s="1"/>
      <c r="NG47" s="1"/>
      <c r="NH47" s="1"/>
      <c r="NI47" s="1"/>
      <c r="NJ47" s="1"/>
      <c r="NK47" s="1"/>
      <c r="NL47" s="1"/>
      <c r="NM47" s="1"/>
      <c r="NN47" s="1"/>
      <c r="NO47" s="1"/>
      <c r="NP47" s="1"/>
      <c r="NQ47" s="1"/>
      <c r="NR47" s="1"/>
      <c r="NS47" s="1"/>
      <c r="NT47" s="1"/>
      <c r="NU47" s="1"/>
      <c r="NV47" s="1"/>
      <c r="NW47" s="1"/>
      <c r="NX47" s="1"/>
      <c r="NY47" s="1"/>
      <c r="NZ47" s="1"/>
      <c r="OA47" s="1"/>
      <c r="OB47" s="1"/>
      <c r="OC47" s="1"/>
      <c r="OD47" s="1"/>
      <c r="OE47" s="1"/>
      <c r="OF47" s="1"/>
      <c r="OG47" s="1"/>
      <c r="OH47" s="1"/>
      <c r="OI47" s="1"/>
      <c r="OJ47" s="1"/>
      <c r="OK47" s="1"/>
      <c r="OL47" s="1"/>
      <c r="OM47" s="1"/>
      <c r="ON47" s="1"/>
      <c r="OO47" s="1"/>
      <c r="OP47" s="1"/>
      <c r="OQ47" s="1"/>
      <c r="OR47" s="1"/>
      <c r="OS47" s="1"/>
      <c r="OT47" s="1"/>
      <c r="OU47" s="1"/>
      <c r="OV47" s="1"/>
      <c r="OW47" s="1"/>
      <c r="OX47" s="1"/>
      <c r="OY47" s="1"/>
      <c r="OZ47" s="1"/>
      <c r="PA47" s="1"/>
      <c r="PB47" s="1"/>
      <c r="PC47" s="1"/>
      <c r="PD47" s="1"/>
      <c r="PE47" s="1"/>
      <c r="PF47" s="1"/>
      <c r="PG47" s="1"/>
      <c r="PH47" s="1"/>
      <c r="PI47" s="1"/>
      <c r="PJ47" s="1"/>
      <c r="PK47" s="1"/>
      <c r="PL47" s="1"/>
      <c r="PM47" s="1"/>
      <c r="PN47" s="1"/>
      <c r="PO47" s="1"/>
      <c r="PP47" s="1"/>
      <c r="PQ47" s="1"/>
      <c r="PR47" s="1"/>
      <c r="PS47" s="1"/>
      <c r="PT47" s="1"/>
      <c r="PU47" s="1"/>
      <c r="PV47" s="1"/>
      <c r="PW47" s="1"/>
      <c r="PX47" s="1"/>
      <c r="PY47" s="1"/>
      <c r="PZ47" s="1"/>
      <c r="QA47" s="1"/>
      <c r="QB47" s="1"/>
      <c r="QC47" s="1"/>
      <c r="QD47" s="1"/>
      <c r="QE47" s="1"/>
      <c r="QF47" s="1"/>
      <c r="QG47" s="1"/>
      <c r="QH47" s="1"/>
      <c r="QI47" s="1"/>
      <c r="QJ47" s="1"/>
      <c r="QK47" s="1"/>
      <c r="QL47" s="1"/>
      <c r="QM47" s="1"/>
      <c r="QN47" s="1"/>
      <c r="QO47" s="1"/>
      <c r="QP47" s="1"/>
      <c r="QQ47" s="1"/>
      <c r="QR47" s="1"/>
      <c r="QS47" s="1"/>
      <c r="QT47" s="1"/>
      <c r="QU47" s="1"/>
      <c r="QV47" s="1"/>
      <c r="QW47" s="1"/>
      <c r="QX47" s="1"/>
      <c r="QY47" s="1"/>
      <c r="QZ47" s="1"/>
      <c r="RA47" s="1"/>
      <c r="RB47" s="1"/>
      <c r="RC47" s="1"/>
      <c r="RD47" s="1"/>
      <c r="RE47" s="1"/>
      <c r="RF47" s="1"/>
      <c r="RG47" s="1"/>
      <c r="RH47" s="1"/>
      <c r="RI47" s="1"/>
      <c r="RJ47" s="1"/>
      <c r="RK47" s="1"/>
      <c r="RL47" s="1"/>
      <c r="RM47" s="1"/>
      <c r="RN47" s="1"/>
      <c r="RO47" s="1"/>
      <c r="RP47" s="1"/>
      <c r="RQ47" s="1"/>
      <c r="RR47" s="1"/>
      <c r="RS47" s="1"/>
      <c r="RT47" s="1"/>
      <c r="RU47" s="1"/>
      <c r="RV47" s="1"/>
      <c r="RW47" s="1"/>
      <c r="RX47" s="1"/>
      <c r="RY47" s="1"/>
      <c r="RZ47" s="1"/>
      <c r="SA47" s="1"/>
      <c r="SB47" s="1"/>
      <c r="SC47" s="1"/>
      <c r="SD47" s="1"/>
      <c r="SE47" s="1"/>
      <c r="SF47" s="1"/>
      <c r="SG47" s="1"/>
      <c r="SH47" s="1"/>
      <c r="SI47" s="1"/>
      <c r="SJ47" s="1"/>
      <c r="SK47" s="1"/>
      <c r="SL47" s="1"/>
      <c r="SM47" s="1"/>
      <c r="SN47" s="1"/>
      <c r="SO47" s="1"/>
      <c r="SP47" s="1"/>
      <c r="SQ47" s="1"/>
      <c r="SR47" s="1"/>
      <c r="SS47" s="1"/>
      <c r="ST47" s="1"/>
      <c r="SU47" s="1"/>
      <c r="SV47" s="1"/>
      <c r="SW47" s="1"/>
      <c r="SX47" s="1"/>
      <c r="SY47" s="1"/>
      <c r="SZ47" s="1"/>
      <c r="TA47" s="1"/>
      <c r="TB47" s="1"/>
      <c r="TC47" s="1"/>
      <c r="TD47" s="1"/>
      <c r="TE47" s="1"/>
      <c r="TF47" s="1"/>
      <c r="TG47" s="1"/>
      <c r="TH47" s="1"/>
      <c r="TI47" s="1"/>
      <c r="TJ47" s="1"/>
      <c r="TK47" s="1"/>
      <c r="TL47" s="1"/>
      <c r="TM47" s="1"/>
      <c r="TN47" s="1"/>
      <c r="TO47" s="1"/>
      <c r="TP47" s="1"/>
      <c r="TQ47" s="1"/>
      <c r="TR47" s="1"/>
      <c r="TS47" s="1"/>
      <c r="TT47" s="1"/>
      <c r="TU47" s="1"/>
      <c r="TV47" s="1"/>
      <c r="TW47" s="1"/>
      <c r="TX47" s="1"/>
      <c r="TY47" s="1"/>
      <c r="TZ47" s="1"/>
      <c r="UA47" s="1"/>
      <c r="UB47" s="1"/>
      <c r="UC47" s="1"/>
      <c r="UD47" s="1"/>
      <c r="UE47" s="1"/>
      <c r="UF47" s="1"/>
      <c r="UG47" s="1"/>
      <c r="UH47" s="1"/>
      <c r="UI47" s="1"/>
      <c r="UJ47" s="1"/>
      <c r="UK47" s="1"/>
      <c r="UL47" s="1"/>
      <c r="UM47" s="1"/>
      <c r="UN47" s="1"/>
      <c r="UO47" s="1"/>
      <c r="UP47" s="1"/>
      <c r="UQ47" s="1"/>
      <c r="UR47" s="1"/>
      <c r="US47" s="1"/>
      <c r="UT47" s="1"/>
      <c r="UU47" s="1"/>
      <c r="UV47" s="1"/>
      <c r="UW47" s="1"/>
      <c r="UX47" s="1"/>
      <c r="UY47" s="1"/>
      <c r="UZ47" s="1"/>
      <c r="VA47" s="1"/>
      <c r="VB47" s="1"/>
      <c r="VC47" s="1"/>
      <c r="VD47" s="1"/>
      <c r="VE47" s="1"/>
      <c r="VF47" s="1"/>
      <c r="VG47" s="1"/>
      <c r="VH47" s="1"/>
      <c r="VI47" s="1"/>
      <c r="VJ47" s="1"/>
      <c r="VK47" s="1"/>
      <c r="VL47" s="1"/>
      <c r="VM47" s="1"/>
      <c r="VN47" s="1"/>
      <c r="VO47" s="1"/>
      <c r="VP47" s="1"/>
      <c r="VQ47" s="1"/>
      <c r="VR47" s="1"/>
      <c r="VS47" s="1"/>
      <c r="VT47" s="1"/>
      <c r="VU47" s="1"/>
      <c r="VV47" s="1"/>
      <c r="VW47" s="1"/>
      <c r="VX47" s="1"/>
      <c r="VY47" s="1"/>
      <c r="VZ47" s="1"/>
      <c r="WA47" s="1"/>
      <c r="WB47" s="1"/>
      <c r="WC47" s="1"/>
      <c r="WD47" s="1"/>
      <c r="WE47" s="1"/>
      <c r="WF47" s="1"/>
      <c r="WG47" s="1"/>
      <c r="WH47" s="1"/>
      <c r="WI47" s="1"/>
      <c r="WJ47" s="1"/>
      <c r="WK47" s="1"/>
      <c r="WL47" s="1"/>
      <c r="WM47" s="1"/>
      <c r="WN47" s="1"/>
      <c r="WO47" s="1"/>
      <c r="WP47" s="1"/>
      <c r="WQ47" s="1"/>
      <c r="WR47" s="1"/>
      <c r="WS47" s="1"/>
      <c r="WT47" s="1"/>
      <c r="WU47" s="1"/>
      <c r="WV47" s="1"/>
      <c r="WW47" s="1"/>
      <c r="WX47" s="1"/>
      <c r="WY47" s="1"/>
      <c r="WZ47" s="1"/>
      <c r="XA47" s="1"/>
      <c r="XB47" s="1"/>
      <c r="XC47" s="1"/>
      <c r="XD47" s="1"/>
      <c r="XE47" s="1"/>
      <c r="XF47" s="1"/>
      <c r="XG47" s="1"/>
      <c r="XH47" s="1"/>
      <c r="XI47" s="1"/>
      <c r="XJ47" s="1"/>
      <c r="XK47" s="1"/>
      <c r="XL47" s="1"/>
      <c r="XM47" s="1"/>
      <c r="XN47" s="1"/>
      <c r="XO47" s="1"/>
      <c r="XP47" s="1"/>
      <c r="XQ47" s="1"/>
      <c r="XR47" s="1"/>
      <c r="XS47" s="1"/>
      <c r="XT47" s="1"/>
      <c r="XU47" s="1"/>
      <c r="XV47" s="1"/>
      <c r="XW47" s="1"/>
      <c r="XX47" s="1"/>
      <c r="XY47" s="1"/>
      <c r="XZ47" s="1"/>
      <c r="YA47" s="1"/>
      <c r="YB47" s="1"/>
      <c r="YC47" s="1"/>
      <c r="YD47" s="1"/>
      <c r="YE47" s="1"/>
      <c r="YF47" s="1"/>
      <c r="YG47" s="1"/>
      <c r="YH47" s="1"/>
      <c r="YI47" s="1"/>
      <c r="YJ47" s="1"/>
      <c r="YK47" s="1"/>
      <c r="YL47" s="1"/>
      <c r="YM47" s="1"/>
      <c r="YN47" s="1"/>
      <c r="YO47" s="1"/>
      <c r="YP47" s="1"/>
      <c r="YQ47" s="1"/>
      <c r="YR47" s="1"/>
      <c r="YS47" s="1"/>
      <c r="YT47" s="1"/>
      <c r="YU47" s="1"/>
      <c r="YV47" s="1"/>
      <c r="YW47" s="1"/>
      <c r="YX47" s="1"/>
      <c r="YY47" s="1"/>
      <c r="YZ47" s="1"/>
      <c r="ZA47" s="1"/>
      <c r="ZB47" s="1"/>
      <c r="ZC47" s="1"/>
      <c r="ZD47" s="1"/>
      <c r="ZE47" s="1"/>
      <c r="ZF47" s="1"/>
      <c r="ZG47" s="1"/>
      <c r="ZH47" s="1"/>
      <c r="ZI47" s="1"/>
      <c r="ZJ47" s="1"/>
      <c r="ZK47" s="1"/>
      <c r="ZL47" s="1"/>
      <c r="ZM47" s="1"/>
      <c r="ZN47" s="1"/>
      <c r="ZO47" s="1"/>
      <c r="ZP47" s="1"/>
      <c r="ZQ47" s="1"/>
      <c r="ZR47" s="1"/>
      <c r="ZS47" s="1"/>
      <c r="ZT47" s="1"/>
      <c r="ZU47" s="1"/>
      <c r="ZV47" s="1"/>
      <c r="ZW47" s="1"/>
      <c r="ZX47" s="1"/>
      <c r="ZY47" s="1"/>
      <c r="ZZ47" s="1"/>
      <c r="AAA47" s="1"/>
      <c r="AAB47" s="1"/>
      <c r="AAC47" s="1"/>
      <c r="AAD47" s="1"/>
      <c r="AAE47" s="1"/>
      <c r="AAF47" s="1"/>
      <c r="AAG47" s="1"/>
      <c r="AAH47" s="1"/>
      <c r="AAI47" s="1"/>
      <c r="AAJ47" s="1"/>
      <c r="AAK47" s="1"/>
      <c r="AAL47" s="1"/>
      <c r="AAM47" s="1"/>
      <c r="AAN47" s="1"/>
      <c r="AAO47" s="1"/>
      <c r="AAP47" s="1"/>
      <c r="AAQ47" s="1"/>
      <c r="AAR47" s="1"/>
      <c r="AAS47" s="1"/>
      <c r="AAT47" s="1"/>
      <c r="AAU47" s="1"/>
      <c r="AAV47" s="1"/>
      <c r="AAW47" s="1"/>
      <c r="AAX47" s="1"/>
      <c r="AAY47" s="1"/>
      <c r="AAZ47" s="1"/>
      <c r="ABA47" s="1"/>
      <c r="ABB47" s="1"/>
      <c r="ABC47" s="1"/>
      <c r="ABD47" s="1"/>
      <c r="ABE47" s="1"/>
      <c r="ABF47" s="1"/>
      <c r="ABG47" s="1"/>
      <c r="ABH47" s="1"/>
      <c r="ABI47" s="1"/>
      <c r="ABJ47" s="1"/>
      <c r="ABK47" s="1"/>
      <c r="ABL47" s="1"/>
      <c r="ABM47" s="1"/>
      <c r="ABN47" s="1"/>
      <c r="ABO47" s="1"/>
      <c r="ABP47" s="1"/>
      <c r="ABQ47" s="1"/>
      <c r="ABR47" s="1"/>
      <c r="ABS47" s="1"/>
      <c r="ABT47" s="1"/>
      <c r="ABU47" s="1"/>
      <c r="ABV47" s="1"/>
      <c r="ABW47" s="1"/>
      <c r="ABX47" s="1"/>
      <c r="ABY47" s="1"/>
      <c r="ABZ47" s="1"/>
      <c r="ACA47" s="1"/>
      <c r="ACB47" s="1"/>
      <c r="ACC47" s="1"/>
      <c r="ACD47" s="1"/>
      <c r="ACE47" s="1"/>
      <c r="ACF47" s="1"/>
      <c r="ACG47" s="1"/>
      <c r="ACH47" s="1"/>
      <c r="ACI47" s="1"/>
      <c r="ACJ47" s="1"/>
      <c r="ACK47" s="1"/>
      <c r="ACL47" s="1"/>
      <c r="ACM47" s="1"/>
      <c r="ACN47" s="1"/>
      <c r="ACO47" s="1"/>
      <c r="ACP47" s="1"/>
      <c r="ACQ47" s="1"/>
      <c r="ACR47" s="1"/>
      <c r="ACS47" s="1"/>
      <c r="ACT47" s="1"/>
      <c r="ACU47" s="1"/>
      <c r="ACV47" s="1"/>
      <c r="ACW47" s="1"/>
      <c r="ACX47" s="1"/>
      <c r="ACY47" s="1"/>
      <c r="ACZ47" s="1"/>
      <c r="ADA47" s="1"/>
      <c r="ADB47" s="1"/>
      <c r="ADC47" s="1"/>
      <c r="ADD47" s="1"/>
      <c r="ADE47" s="1"/>
      <c r="ADF47" s="1"/>
      <c r="ADG47" s="1"/>
      <c r="ADH47" s="1"/>
      <c r="ADI47" s="1"/>
      <c r="ADJ47" s="1"/>
      <c r="ADK47" s="1"/>
      <c r="ADL47" s="1"/>
      <c r="ADM47" s="1"/>
      <c r="ADN47" s="1"/>
      <c r="ADO47" s="1"/>
      <c r="ADP47" s="1"/>
      <c r="ADQ47" s="1"/>
      <c r="ADR47" s="1"/>
      <c r="ADS47" s="1"/>
      <c r="ADT47" s="1"/>
      <c r="ADU47" s="1"/>
      <c r="ADV47" s="1"/>
      <c r="ADW47" s="1"/>
      <c r="ADX47" s="1"/>
      <c r="ADY47" s="1"/>
      <c r="ADZ47" s="1"/>
      <c r="AEA47" s="1"/>
      <c r="AEB47" s="1"/>
      <c r="AEC47" s="1"/>
      <c r="AED47" s="1"/>
      <c r="AEE47" s="1"/>
      <c r="AEF47" s="1"/>
      <c r="AEG47" s="1"/>
      <c r="AEH47" s="1"/>
      <c r="AEI47" s="1"/>
      <c r="AEJ47" s="1"/>
      <c r="AEK47" s="1"/>
      <c r="AEL47" s="1"/>
      <c r="AEM47" s="1"/>
      <c r="AEN47" s="1"/>
      <c r="AEO47" s="1"/>
      <c r="AEP47" s="1"/>
      <c r="AEQ47" s="1"/>
      <c r="AER47" s="1"/>
      <c r="AES47" s="1"/>
      <c r="AET47" s="1"/>
      <c r="AEU47" s="1"/>
      <c r="AEV47" s="1"/>
      <c r="AEW47" s="1"/>
      <c r="AEX47" s="1"/>
      <c r="AEY47" s="1"/>
      <c r="AEZ47" s="1"/>
      <c r="AFA47" s="1"/>
      <c r="AFB47" s="1"/>
      <c r="AFC47" s="1"/>
      <c r="AFD47" s="1"/>
      <c r="AFE47" s="1"/>
      <c r="AFF47" s="1"/>
      <c r="AFG47" s="1"/>
      <c r="AFH47" s="1"/>
      <c r="AFI47" s="1"/>
      <c r="AFJ47" s="1"/>
      <c r="AFK47" s="1"/>
      <c r="AFL47" s="1"/>
      <c r="AFM47" s="1"/>
      <c r="AFN47" s="1"/>
      <c r="AFO47" s="1"/>
      <c r="AFP47" s="1"/>
      <c r="AFQ47" s="1"/>
      <c r="AFR47" s="1"/>
      <c r="AFS47" s="1"/>
      <c r="AFT47" s="1"/>
      <c r="AFU47" s="1"/>
      <c r="AFV47" s="1"/>
      <c r="AFW47" s="1"/>
      <c r="AFX47" s="1"/>
      <c r="AFY47" s="1"/>
      <c r="AFZ47" s="1"/>
      <c r="AGA47" s="1"/>
      <c r="AGB47" s="1"/>
      <c r="AGC47" s="1"/>
      <c r="AGD47" s="1"/>
      <c r="AGE47" s="1"/>
      <c r="AGF47" s="1"/>
      <c r="AGG47" s="1"/>
      <c r="AGH47" s="1"/>
      <c r="AGI47" s="1"/>
      <c r="AGJ47" s="1"/>
      <c r="AGK47" s="1"/>
      <c r="AGL47" s="1"/>
      <c r="AGM47" s="1"/>
      <c r="AGN47" s="1"/>
      <c r="AGO47" s="1"/>
      <c r="AGP47" s="1"/>
      <c r="AGQ47" s="1"/>
      <c r="AGR47" s="1"/>
      <c r="AGS47" s="1"/>
      <c r="AGT47" s="1"/>
      <c r="AGU47" s="1"/>
      <c r="AGV47" s="1"/>
      <c r="AGW47" s="1"/>
      <c r="AGX47" s="1"/>
      <c r="AGY47" s="1"/>
      <c r="AGZ47" s="1"/>
      <c r="AHA47" s="1"/>
      <c r="AHB47" s="1"/>
      <c r="AHC47" s="1"/>
      <c r="AHD47" s="1"/>
      <c r="AHE47" s="1"/>
      <c r="AHF47" s="1"/>
      <c r="AHG47" s="1"/>
      <c r="AHH47" s="1"/>
      <c r="AHI47" s="1"/>
      <c r="AHJ47" s="1"/>
      <c r="AHK47" s="1"/>
      <c r="AHL47" s="1"/>
      <c r="AHM47" s="1"/>
      <c r="AHN47" s="1"/>
      <c r="AHO47" s="1"/>
      <c r="AHP47" s="1"/>
      <c r="AHQ47" s="1"/>
      <c r="AHR47" s="1"/>
      <c r="AHS47" s="1"/>
      <c r="AHT47" s="1"/>
      <c r="AHU47" s="1"/>
      <c r="AHV47" s="1"/>
      <c r="AHW47" s="1"/>
      <c r="AHX47" s="1"/>
      <c r="AHY47" s="1"/>
      <c r="AHZ47" s="1"/>
      <c r="AIA47" s="1"/>
      <c r="AIB47" s="1"/>
      <c r="AIC47" s="1"/>
      <c r="AID47" s="1"/>
      <c r="AIE47" s="1"/>
      <c r="AIF47" s="1"/>
      <c r="AIG47" s="1"/>
      <c r="AIH47" s="1"/>
      <c r="AII47" s="1"/>
      <c r="AIJ47" s="1"/>
      <c r="AIK47" s="1"/>
      <c r="AIL47" s="1"/>
      <c r="AIM47" s="1"/>
      <c r="AIN47" s="1"/>
      <c r="AIO47" s="1"/>
      <c r="AIP47" s="1"/>
      <c r="AIQ47" s="1"/>
      <c r="AIR47" s="1"/>
      <c r="AIS47" s="1"/>
      <c r="AIT47" s="1"/>
      <c r="AIU47" s="1"/>
      <c r="AIV47" s="1"/>
      <c r="AIW47" s="1"/>
      <c r="AIX47" s="1"/>
      <c r="AIY47" s="1"/>
      <c r="AIZ47" s="1"/>
      <c r="AJA47" s="1"/>
      <c r="AJB47" s="1"/>
      <c r="AJC47" s="1"/>
      <c r="AJD47" s="1"/>
      <c r="AJE47" s="1"/>
      <c r="AJF47" s="1"/>
      <c r="AJG47" s="1"/>
      <c r="AJH47" s="1"/>
      <c r="AJI47" s="1"/>
      <c r="AJJ47" s="1"/>
      <c r="AJK47" s="1"/>
      <c r="AJL47" s="1"/>
      <c r="AJM47" s="1"/>
      <c r="AJN47" s="1"/>
      <c r="AJO47" s="1"/>
      <c r="AJP47" s="1"/>
      <c r="AJQ47" s="1"/>
      <c r="AJR47" s="1"/>
      <c r="AJS47" s="1"/>
      <c r="AJT47" s="1"/>
      <c r="AJU47" s="1"/>
      <c r="AJV47" s="1"/>
      <c r="AJW47" s="1"/>
      <c r="AJX47" s="1"/>
      <c r="AJY47" s="1"/>
      <c r="AJZ47" s="1"/>
      <c r="AKA47" s="1"/>
      <c r="AKB47" s="1"/>
      <c r="AKC47" s="1"/>
      <c r="AKD47" s="1"/>
      <c r="AKE47" s="1"/>
      <c r="AKF47" s="1"/>
      <c r="AKG47" s="1"/>
      <c r="AKH47" s="1"/>
      <c r="AKI47" s="1"/>
      <c r="AKJ47" s="1"/>
      <c r="AKK47" s="1"/>
      <c r="AKL47" s="1"/>
      <c r="AKM47" s="1"/>
      <c r="AKN47" s="1"/>
      <c r="AKO47" s="1"/>
      <c r="AKP47" s="1"/>
      <c r="AKQ47" s="1"/>
      <c r="AKR47" s="1"/>
      <c r="AKS47" s="1"/>
      <c r="AKT47" s="1"/>
      <c r="AKU47" s="1"/>
      <c r="AKV47" s="1"/>
      <c r="AKW47" s="1"/>
      <c r="AKX47" s="1"/>
      <c r="AKY47" s="1"/>
      <c r="AKZ47" s="1"/>
      <c r="ALA47" s="1"/>
      <c r="ALB47" s="1"/>
      <c r="ALC47" s="1"/>
      <c r="ALD47" s="1"/>
      <c r="ALE47" s="1"/>
      <c r="ALF47" s="1"/>
      <c r="ALG47" s="1"/>
      <c r="ALH47" s="1"/>
      <c r="ALI47" s="1"/>
      <c r="ALJ47" s="1"/>
      <c r="ALK47" s="1"/>
      <c r="ALL47" s="1"/>
      <c r="ALM47" s="1"/>
      <c r="ALN47" s="1"/>
      <c r="ALO47" s="1"/>
      <c r="ALP47" s="1"/>
      <c r="ALQ47" s="1"/>
      <c r="ALR47" s="1"/>
      <c r="ALS47" s="1"/>
      <c r="ALT47" s="1"/>
      <c r="ALU47" s="1"/>
      <c r="ALV47" s="1"/>
      <c r="ALW47" s="1"/>
      <c r="ALX47" s="1"/>
      <c r="ALY47" s="1"/>
      <c r="ALZ47" s="1"/>
      <c r="AMA47" s="1"/>
      <c r="AMB47" s="1"/>
      <c r="AMC47" s="1"/>
      <c r="AMD47" s="1"/>
      <c r="AME47" s="1"/>
      <c r="AMF47" s="1"/>
      <c r="AMG47" s="1"/>
      <c r="AMH47" s="1"/>
      <c r="AMI47" s="1"/>
      <c r="AMJ47" s="1"/>
      <c r="AMK47" s="1"/>
      <c r="AML47" s="1"/>
      <c r="AMM47" s="1"/>
      <c r="AMN47" s="1"/>
      <c r="AMO47" s="1"/>
      <c r="AMP47" s="1"/>
      <c r="AMQ47" s="1"/>
      <c r="AMR47" s="1"/>
      <c r="AMS47" s="1"/>
      <c r="AMT47" s="1"/>
      <c r="AMU47" s="1"/>
      <c r="AMV47" s="1"/>
      <c r="AMW47" s="1"/>
      <c r="AMX47" s="1"/>
      <c r="AMY47" s="1"/>
      <c r="AMZ47" s="1"/>
      <c r="ANA47" s="1"/>
      <c r="ANB47" s="1"/>
      <c r="ANC47" s="1"/>
      <c r="AND47" s="1"/>
      <c r="ANE47" s="1"/>
      <c r="ANF47" s="1"/>
      <c r="ANG47" s="1"/>
      <c r="ANH47" s="1"/>
      <c r="ANI47" s="1"/>
      <c r="ANJ47" s="1"/>
      <c r="ANK47" s="1"/>
      <c r="ANL47" s="1"/>
      <c r="ANM47" s="1"/>
      <c r="ANN47" s="1"/>
      <c r="ANO47" s="1"/>
      <c r="ANP47" s="1"/>
      <c r="ANQ47" s="1"/>
      <c r="ANR47" s="1"/>
      <c r="ANS47" s="1"/>
      <c r="ANT47" s="1"/>
      <c r="ANU47" s="1"/>
      <c r="ANV47" s="1"/>
      <c r="ANW47" s="1"/>
      <c r="ANX47" s="1"/>
      <c r="ANY47" s="1"/>
      <c r="ANZ47" s="1"/>
      <c r="AOA47" s="1"/>
      <c r="AOB47" s="1"/>
      <c r="AOC47" s="1"/>
      <c r="AOD47" s="1"/>
      <c r="AOE47" s="1"/>
      <c r="AOF47" s="1"/>
      <c r="AOG47" s="1"/>
      <c r="AOH47" s="1"/>
      <c r="AOI47" s="1"/>
      <c r="AOJ47" s="1"/>
      <c r="AOK47" s="1"/>
      <c r="AOL47" s="1"/>
      <c r="AOM47" s="1"/>
      <c r="AON47" s="1"/>
      <c r="AOO47" s="1"/>
      <c r="AOP47" s="1"/>
      <c r="AOQ47" s="1"/>
      <c r="AOR47" s="1"/>
      <c r="AOS47" s="1"/>
      <c r="AOT47" s="1"/>
      <c r="AOU47" s="1"/>
      <c r="AOV47" s="1"/>
      <c r="AOW47" s="1"/>
      <c r="AOX47" s="1"/>
      <c r="AOY47" s="1"/>
      <c r="AOZ47" s="1"/>
      <c r="APA47" s="1"/>
      <c r="APB47" s="1"/>
      <c r="APC47" s="1"/>
      <c r="APD47" s="1"/>
      <c r="APE47" s="1"/>
      <c r="APF47" s="1"/>
      <c r="APG47" s="1"/>
      <c r="APH47" s="1"/>
      <c r="API47" s="1"/>
      <c r="APJ47" s="1"/>
      <c r="APK47" s="1"/>
      <c r="APL47" s="1"/>
      <c r="APM47" s="1"/>
      <c r="APN47" s="1"/>
      <c r="APO47" s="1"/>
      <c r="APP47" s="1"/>
      <c r="APQ47" s="1"/>
      <c r="APR47" s="1"/>
      <c r="APS47" s="1"/>
      <c r="APT47" s="1"/>
      <c r="APU47" s="1"/>
      <c r="APV47" s="1"/>
      <c r="APW47" s="1"/>
      <c r="APX47" s="1"/>
      <c r="APY47" s="1"/>
      <c r="APZ47" s="1"/>
      <c r="AQA47" s="1"/>
      <c r="AQB47" s="1"/>
      <c r="AQC47" s="1"/>
      <c r="AQD47" s="1"/>
      <c r="AQE47" s="1"/>
      <c r="AQF47" s="1"/>
      <c r="AQG47" s="1"/>
      <c r="AQH47" s="1"/>
      <c r="AQI47" s="1"/>
      <c r="AQJ47" s="1"/>
      <c r="AQK47" s="1"/>
      <c r="AQL47" s="1"/>
      <c r="AQM47" s="1"/>
      <c r="AQN47" s="1"/>
      <c r="AQO47" s="1"/>
      <c r="AQP47" s="1"/>
      <c r="AQQ47" s="1"/>
      <c r="AQR47" s="1"/>
      <c r="AQS47" s="1"/>
      <c r="AQT47" s="1"/>
      <c r="AQU47" s="1"/>
      <c r="AQV47" s="1"/>
      <c r="AQW47" s="1"/>
      <c r="AQX47" s="1"/>
      <c r="AQY47" s="1"/>
      <c r="AQZ47" s="1"/>
      <c r="ARA47" s="1"/>
      <c r="ARB47" s="1"/>
      <c r="ARC47" s="1"/>
      <c r="ARD47" s="1"/>
      <c r="ARE47" s="1"/>
      <c r="ARF47" s="1"/>
      <c r="ARG47" s="1"/>
      <c r="ARH47" s="1"/>
      <c r="ARI47" s="1"/>
      <c r="ARJ47" s="1"/>
      <c r="ARK47" s="1"/>
      <c r="ARL47" s="1"/>
      <c r="ARM47" s="1"/>
      <c r="ARN47" s="1"/>
      <c r="ARO47" s="1"/>
      <c r="ARP47" s="1"/>
      <c r="ARQ47" s="1"/>
      <c r="ARR47" s="1"/>
      <c r="ARS47" s="1"/>
      <c r="ART47" s="1"/>
      <c r="ARU47" s="1"/>
      <c r="ARV47" s="1"/>
      <c r="ARW47" s="1"/>
      <c r="ARX47" s="1"/>
      <c r="ARY47" s="1"/>
      <c r="ARZ47" s="1"/>
      <c r="ASA47" s="1"/>
      <c r="ASB47" s="1"/>
      <c r="ASC47" s="1"/>
      <c r="ASD47" s="1"/>
      <c r="ASE47" s="1"/>
      <c r="ASF47" s="1"/>
      <c r="ASG47" s="1"/>
      <c r="ASH47" s="1"/>
      <c r="ASI47" s="1"/>
      <c r="ASJ47" s="1"/>
      <c r="ASK47" s="1"/>
      <c r="ASL47" s="1"/>
      <c r="ASM47" s="1"/>
      <c r="ASN47" s="1"/>
      <c r="ASO47" s="1"/>
      <c r="ASP47" s="1"/>
      <c r="ASQ47" s="1"/>
      <c r="ASR47" s="1"/>
      <c r="ASS47" s="1"/>
      <c r="AST47" s="1"/>
      <c r="ASU47" s="1"/>
      <c r="ASV47" s="1"/>
      <c r="ASW47" s="1"/>
      <c r="ASX47" s="1"/>
      <c r="ASY47" s="1"/>
      <c r="ASZ47" s="1"/>
      <c r="ATA47" s="1"/>
      <c r="ATB47" s="1"/>
      <c r="ATC47" s="1"/>
      <c r="ATD47" s="1"/>
      <c r="ATE47" s="1"/>
      <c r="ATF47" s="1"/>
      <c r="ATG47" s="1"/>
      <c r="ATH47" s="1"/>
      <c r="ATI47" s="1"/>
      <c r="ATJ47" s="1"/>
      <c r="ATK47" s="1"/>
      <c r="ATL47" s="1"/>
      <c r="ATM47" s="1"/>
      <c r="ATN47" s="1"/>
      <c r="ATO47" s="1"/>
      <c r="ATP47" s="1"/>
      <c r="ATQ47" s="1"/>
      <c r="ATR47" s="1"/>
      <c r="ATS47" s="1"/>
      <c r="ATT47" s="1"/>
      <c r="ATU47" s="1"/>
      <c r="ATV47" s="1"/>
      <c r="ATW47" s="1"/>
      <c r="ATX47" s="1"/>
      <c r="ATY47" s="1"/>
      <c r="ATZ47" s="1"/>
      <c r="AUA47" s="1"/>
      <c r="AUB47" s="1"/>
      <c r="AUC47" s="1"/>
      <c r="AUD47" s="1"/>
      <c r="AUE47" s="1"/>
      <c r="AUF47" s="1"/>
      <c r="AUG47" s="1"/>
      <c r="AUH47" s="1"/>
      <c r="AUI47" s="1"/>
      <c r="AUJ47" s="1"/>
      <c r="AUK47" s="1"/>
      <c r="AUL47" s="1"/>
      <c r="AUM47" s="1"/>
      <c r="AUN47" s="1"/>
      <c r="AUO47" s="1"/>
      <c r="AUP47" s="1"/>
      <c r="AUQ47" s="1"/>
      <c r="AUR47" s="1"/>
      <c r="AUS47" s="1"/>
      <c r="AUT47" s="1"/>
      <c r="AUU47" s="1"/>
      <c r="AUV47" s="1"/>
      <c r="AUW47" s="1"/>
      <c r="AUX47" s="1"/>
      <c r="AUY47" s="1"/>
      <c r="AUZ47" s="1"/>
      <c r="AVA47" s="1"/>
      <c r="AVB47" s="1"/>
      <c r="AVC47" s="1"/>
      <c r="AVD47" s="1"/>
      <c r="AVE47" s="1"/>
      <c r="AVF47" s="1"/>
      <c r="AVG47" s="1"/>
      <c r="AVH47" s="1"/>
      <c r="AVI47" s="1"/>
      <c r="AVJ47" s="1"/>
      <c r="AVK47" s="1"/>
      <c r="AVL47" s="1"/>
      <c r="AVM47" s="1"/>
      <c r="AVN47" s="1"/>
      <c r="AVO47" s="1"/>
      <c r="AVP47" s="1"/>
      <c r="AVQ47" s="1"/>
      <c r="AVR47" s="1"/>
      <c r="AVS47" s="1"/>
      <c r="AVT47" s="1"/>
      <c r="AVU47" s="1"/>
      <c r="AVV47" s="1"/>
      <c r="AVW47" s="1"/>
      <c r="AVX47" s="1"/>
      <c r="AVY47" s="1"/>
      <c r="AVZ47" s="1"/>
      <c r="AWA47" s="1"/>
      <c r="AWB47" s="1"/>
      <c r="AWC47" s="1"/>
      <c r="AWD47" s="1"/>
      <c r="AWE47" s="1"/>
      <c r="AWF47" s="1"/>
      <c r="AWG47" s="1"/>
      <c r="AWH47" s="1"/>
      <c r="AWI47" s="1"/>
      <c r="AWJ47" s="1"/>
      <c r="AWK47" s="1"/>
      <c r="AWL47" s="1"/>
      <c r="AWM47" s="1"/>
      <c r="AWN47" s="1"/>
      <c r="AWO47" s="1"/>
      <c r="AWP47" s="1"/>
      <c r="AWQ47" s="1"/>
      <c r="AWR47" s="1"/>
      <c r="AWS47" s="1"/>
      <c r="AWT47" s="1"/>
      <c r="AWU47" s="1"/>
      <c r="AWV47" s="1"/>
      <c r="AWW47" s="1"/>
      <c r="AWX47" s="1"/>
      <c r="AWY47" s="1"/>
      <c r="AWZ47" s="1"/>
      <c r="AXA47" s="1"/>
      <c r="AXB47" s="1"/>
      <c r="AXC47" s="1"/>
      <c r="AXD47" s="1"/>
      <c r="AXE47" s="1"/>
      <c r="AXF47" s="1"/>
      <c r="AXG47" s="1"/>
      <c r="AXH47" s="1"/>
      <c r="AXI47" s="1"/>
      <c r="AXJ47" s="1"/>
      <c r="AXK47" s="1"/>
      <c r="AXL47" s="1"/>
      <c r="AXM47" s="1"/>
      <c r="AXN47" s="1"/>
      <c r="AXO47" s="1"/>
      <c r="AXP47" s="1"/>
      <c r="AXQ47" s="1"/>
      <c r="AXR47" s="1"/>
      <c r="AXS47" s="1"/>
      <c r="AXT47" s="1"/>
      <c r="AXU47" s="1"/>
      <c r="AXV47" s="1"/>
      <c r="AXW47" s="1"/>
      <c r="AXX47" s="1"/>
      <c r="AXY47" s="1"/>
      <c r="AXZ47" s="1"/>
      <c r="AYA47" s="1"/>
      <c r="AYB47" s="1"/>
      <c r="AYC47" s="1"/>
      <c r="AYD47" s="1"/>
      <c r="AYE47" s="1"/>
      <c r="AYF47" s="1"/>
      <c r="AYG47" s="1"/>
      <c r="AYH47" s="1"/>
      <c r="AYI47" s="1"/>
      <c r="AYJ47" s="1"/>
      <c r="AYK47" s="1"/>
      <c r="AYL47" s="1"/>
      <c r="AYM47" s="1"/>
      <c r="AYN47" s="1"/>
      <c r="AYO47" s="1"/>
      <c r="AYP47" s="1"/>
      <c r="AYQ47" s="1"/>
      <c r="AYR47" s="1"/>
      <c r="AYS47" s="1"/>
      <c r="AYT47" s="1"/>
      <c r="AYU47" s="1"/>
      <c r="AYV47" s="1"/>
      <c r="AYW47" s="1"/>
      <c r="AYX47" s="1"/>
      <c r="AYY47" s="1"/>
      <c r="AYZ47" s="1"/>
      <c r="AZA47" s="1"/>
      <c r="AZB47" s="1"/>
      <c r="AZC47" s="1"/>
      <c r="AZD47" s="1"/>
      <c r="AZE47" s="1"/>
      <c r="AZF47" s="1"/>
      <c r="AZG47" s="1"/>
      <c r="AZH47" s="1"/>
      <c r="AZI47" s="1"/>
      <c r="AZJ47" s="1"/>
      <c r="AZK47" s="1"/>
      <c r="AZL47" s="1"/>
      <c r="AZM47" s="1"/>
      <c r="AZN47" s="1"/>
      <c r="AZO47" s="1"/>
      <c r="AZP47" s="1"/>
      <c r="AZQ47" s="1"/>
      <c r="AZR47" s="1"/>
      <c r="AZS47" s="1"/>
      <c r="AZT47" s="1"/>
      <c r="AZU47" s="1"/>
      <c r="AZV47" s="1"/>
      <c r="AZW47" s="1"/>
      <c r="AZX47" s="1"/>
      <c r="AZY47" s="1"/>
      <c r="AZZ47" s="1"/>
      <c r="BAA47" s="1"/>
      <c r="BAB47" s="1"/>
      <c r="BAC47" s="1"/>
      <c r="BAD47" s="1"/>
      <c r="BAE47" s="1"/>
      <c r="BAF47" s="1"/>
      <c r="BAG47" s="1"/>
      <c r="BAH47" s="1"/>
      <c r="BAI47" s="1"/>
      <c r="BAJ47" s="1"/>
      <c r="BAK47" s="1"/>
      <c r="BAL47" s="1"/>
      <c r="BAM47" s="1"/>
      <c r="BAN47" s="1"/>
      <c r="BAO47" s="1"/>
      <c r="BAP47" s="1"/>
      <c r="BAQ47" s="1"/>
      <c r="BAR47" s="1"/>
      <c r="BAS47" s="1"/>
      <c r="BAT47" s="1"/>
      <c r="BAU47" s="1"/>
      <c r="BAV47" s="1"/>
      <c r="BAW47" s="1"/>
      <c r="BAX47" s="1"/>
      <c r="BAY47" s="1"/>
      <c r="BAZ47" s="1"/>
      <c r="BBA47" s="1"/>
      <c r="BBB47" s="1"/>
      <c r="BBC47" s="1"/>
      <c r="BBD47" s="1"/>
      <c r="BBE47" s="1"/>
      <c r="BBF47" s="1"/>
      <c r="BBG47" s="1"/>
      <c r="BBH47" s="1"/>
      <c r="BBI47" s="1"/>
      <c r="BBJ47" s="1"/>
      <c r="BBK47" s="1"/>
      <c r="BBL47" s="1"/>
      <c r="BBM47" s="1"/>
      <c r="BBN47" s="1"/>
      <c r="BBO47" s="1"/>
      <c r="BBP47" s="1"/>
      <c r="BBQ47" s="1"/>
      <c r="BBR47" s="1"/>
      <c r="BBS47" s="1"/>
      <c r="BBT47" s="1"/>
      <c r="BBU47" s="1"/>
      <c r="BBV47" s="1"/>
      <c r="BBW47" s="1"/>
      <c r="BBX47" s="1"/>
      <c r="BBY47" s="1"/>
      <c r="BBZ47" s="1"/>
      <c r="BCA47" s="1"/>
      <c r="BCB47" s="1"/>
      <c r="BCC47" s="1"/>
      <c r="BCD47" s="1"/>
      <c r="BCE47" s="1"/>
      <c r="BCF47" s="1"/>
      <c r="BCG47" s="1"/>
      <c r="BCH47" s="1"/>
      <c r="BCI47" s="1"/>
      <c r="BCJ47" s="1"/>
      <c r="BCK47" s="1"/>
      <c r="BCL47" s="1"/>
      <c r="BCM47" s="1"/>
      <c r="BCN47" s="1"/>
      <c r="BCO47" s="1"/>
      <c r="BCP47" s="1"/>
      <c r="BCQ47" s="1"/>
      <c r="BCR47" s="1"/>
      <c r="BCS47" s="1"/>
      <c r="BCT47" s="1"/>
      <c r="BCU47" s="1"/>
      <c r="BCV47" s="1"/>
      <c r="BCW47" s="1"/>
      <c r="BCX47" s="1"/>
      <c r="BCY47" s="1"/>
      <c r="BCZ47" s="1"/>
      <c r="BDA47" s="1"/>
      <c r="BDB47" s="1"/>
      <c r="BDC47" s="1"/>
      <c r="BDD47" s="1"/>
      <c r="BDE47" s="1"/>
      <c r="BDF47" s="1"/>
      <c r="BDG47" s="1"/>
      <c r="BDH47" s="1"/>
      <c r="BDI47" s="1"/>
      <c r="BDJ47" s="1"/>
      <c r="BDK47" s="1"/>
      <c r="BDL47" s="1"/>
      <c r="BDM47" s="1"/>
      <c r="BDN47" s="1"/>
      <c r="BDO47" s="1"/>
      <c r="BDP47" s="1"/>
      <c r="BDQ47" s="1"/>
      <c r="BDR47" s="1"/>
      <c r="BDS47" s="1"/>
      <c r="BDT47" s="1"/>
      <c r="BDU47" s="1"/>
      <c r="BDV47" s="1"/>
      <c r="BDW47" s="1"/>
      <c r="BDX47" s="1"/>
      <c r="BDY47" s="1"/>
      <c r="BDZ47" s="1"/>
      <c r="BEA47" s="1"/>
      <c r="BEB47" s="1"/>
      <c r="BEC47" s="1"/>
      <c r="BED47" s="1"/>
      <c r="BEE47" s="1"/>
      <c r="BEF47" s="1"/>
      <c r="BEG47" s="1"/>
      <c r="BEH47" s="1"/>
      <c r="BEI47" s="1"/>
      <c r="BEJ47" s="1"/>
      <c r="BEK47" s="1"/>
      <c r="BEL47" s="1"/>
      <c r="BEM47" s="1"/>
      <c r="BEN47" s="1"/>
      <c r="BEO47" s="1"/>
      <c r="BEP47" s="1"/>
      <c r="BEQ47" s="1"/>
      <c r="BER47" s="1"/>
      <c r="BES47" s="1"/>
      <c r="BET47" s="1"/>
      <c r="BEU47" s="1"/>
      <c r="BEV47" s="1"/>
      <c r="BEW47" s="1"/>
      <c r="BEX47" s="1"/>
      <c r="BEY47" s="1"/>
      <c r="BEZ47" s="1"/>
      <c r="BFA47" s="1"/>
      <c r="BFB47" s="1"/>
      <c r="BFC47" s="1"/>
      <c r="BFD47" s="1"/>
      <c r="BFE47" s="1"/>
      <c r="BFF47" s="1"/>
      <c r="BFG47" s="1"/>
      <c r="BFH47" s="1"/>
      <c r="BFI47" s="1"/>
      <c r="BFJ47" s="1"/>
      <c r="BFK47" s="1"/>
      <c r="BFL47" s="1"/>
      <c r="BFM47" s="1"/>
      <c r="BFN47" s="1"/>
      <c r="BFO47" s="1"/>
      <c r="BFP47" s="1"/>
      <c r="BFQ47" s="1"/>
      <c r="BFR47" s="1"/>
      <c r="BFS47" s="1"/>
      <c r="BFT47" s="1"/>
      <c r="BFU47" s="1"/>
      <c r="BFV47" s="1"/>
      <c r="BFW47" s="1"/>
      <c r="BFX47" s="1"/>
      <c r="BFY47" s="1"/>
      <c r="BFZ47" s="1"/>
      <c r="BGA47" s="1"/>
      <c r="BGB47" s="1"/>
      <c r="BGC47" s="1"/>
      <c r="BGD47" s="1"/>
      <c r="BGE47" s="1"/>
      <c r="BGF47" s="1"/>
      <c r="BGG47" s="1"/>
      <c r="BGH47" s="1"/>
      <c r="BGI47" s="1"/>
      <c r="BGJ47" s="1"/>
      <c r="BGK47" s="1"/>
      <c r="BGL47" s="1"/>
      <c r="BGM47" s="1"/>
      <c r="BGN47" s="1"/>
      <c r="BGO47" s="1"/>
      <c r="BGP47" s="1"/>
      <c r="BGQ47" s="1"/>
      <c r="BGR47" s="1"/>
      <c r="BGS47" s="1"/>
      <c r="BGT47" s="1"/>
      <c r="BGU47" s="1"/>
      <c r="BGV47" s="1"/>
      <c r="BGW47" s="1"/>
      <c r="BGX47" s="1"/>
      <c r="BGY47" s="1"/>
      <c r="BGZ47" s="1"/>
      <c r="BHA47" s="1"/>
      <c r="BHB47" s="1"/>
      <c r="BHC47" s="1"/>
      <c r="BHD47" s="1"/>
      <c r="BHE47" s="1"/>
      <c r="BHF47" s="1"/>
      <c r="BHG47" s="1"/>
      <c r="BHH47" s="1"/>
      <c r="BHI47" s="1"/>
      <c r="BHJ47" s="1"/>
      <c r="BHK47" s="1"/>
      <c r="BHL47" s="1"/>
      <c r="BHM47" s="1"/>
      <c r="BHN47" s="1"/>
      <c r="BHO47" s="1"/>
      <c r="BHP47" s="1"/>
      <c r="BHQ47" s="1"/>
      <c r="BHR47" s="1"/>
      <c r="BHS47" s="1"/>
      <c r="BHT47" s="1"/>
      <c r="BHU47" s="1"/>
      <c r="BHV47" s="1"/>
      <c r="BHW47" s="1"/>
      <c r="BHX47" s="1"/>
      <c r="BHY47" s="1"/>
      <c r="BHZ47" s="1"/>
      <c r="BIA47" s="1"/>
      <c r="BIB47" s="1"/>
      <c r="BIC47" s="1"/>
      <c r="BID47" s="1"/>
      <c r="BIE47" s="1"/>
      <c r="BIF47" s="1"/>
      <c r="BIG47" s="1"/>
      <c r="BIH47" s="1"/>
      <c r="BII47" s="1"/>
      <c r="BIJ47" s="1"/>
      <c r="BIK47" s="1"/>
      <c r="BIL47" s="1"/>
      <c r="BIM47" s="1"/>
      <c r="BIN47" s="1"/>
      <c r="BIO47" s="1"/>
      <c r="BIP47" s="1"/>
      <c r="BIQ47" s="1"/>
      <c r="BIR47" s="1"/>
      <c r="BIS47" s="1"/>
      <c r="BIT47" s="1"/>
      <c r="BIU47" s="1"/>
      <c r="BIV47" s="1"/>
      <c r="BIW47" s="1"/>
      <c r="BIX47" s="1"/>
      <c r="BIY47" s="1"/>
      <c r="BIZ47" s="1"/>
      <c r="BJA47" s="1"/>
      <c r="BJB47" s="1"/>
      <c r="BJC47" s="1"/>
      <c r="BJD47" s="1"/>
      <c r="BJE47" s="1"/>
      <c r="BJF47" s="1"/>
      <c r="BJG47" s="1"/>
      <c r="BJH47" s="1"/>
      <c r="BJI47" s="1"/>
      <c r="BJJ47" s="1"/>
      <c r="BJK47" s="1"/>
      <c r="BJL47" s="1"/>
      <c r="BJM47" s="1"/>
      <c r="BJN47" s="1"/>
      <c r="BJO47" s="1"/>
      <c r="BJP47" s="1"/>
      <c r="BJQ47" s="1"/>
      <c r="BJR47" s="1"/>
      <c r="BJS47" s="1"/>
      <c r="BJT47" s="1"/>
      <c r="BJU47" s="1"/>
      <c r="BJV47" s="1"/>
      <c r="BJW47" s="1"/>
      <c r="BJX47" s="1"/>
      <c r="BJY47" s="1"/>
      <c r="BJZ47" s="1"/>
      <c r="BKA47" s="1"/>
      <c r="BKB47" s="1"/>
      <c r="BKC47" s="1"/>
      <c r="BKD47" s="1"/>
      <c r="BKE47" s="1"/>
      <c r="BKF47" s="1"/>
      <c r="BKG47" s="1"/>
      <c r="BKH47" s="1"/>
      <c r="BKI47" s="1"/>
      <c r="BKJ47" s="1"/>
      <c r="BKK47" s="1"/>
      <c r="BKL47" s="1"/>
      <c r="BKM47" s="1"/>
      <c r="BKN47" s="1"/>
      <c r="BKO47" s="1"/>
      <c r="BKP47" s="1"/>
      <c r="BKQ47" s="1"/>
      <c r="BKR47" s="1"/>
      <c r="BKS47" s="1"/>
      <c r="BKT47" s="1"/>
      <c r="BKU47" s="1"/>
      <c r="BKV47" s="1"/>
      <c r="BKW47" s="1"/>
      <c r="BKX47" s="1"/>
      <c r="BKY47" s="1"/>
      <c r="BKZ47" s="1"/>
      <c r="BLA47" s="1"/>
      <c r="BLB47" s="1"/>
      <c r="BLC47" s="1"/>
      <c r="BLD47" s="1"/>
      <c r="BLE47" s="1"/>
      <c r="BLF47" s="1"/>
      <c r="BLG47" s="1"/>
      <c r="BLH47" s="1"/>
      <c r="BLI47" s="1"/>
      <c r="BLJ47" s="1"/>
      <c r="BLK47" s="1"/>
      <c r="BLL47" s="1"/>
      <c r="BLM47" s="1"/>
      <c r="BLN47" s="1"/>
      <c r="BLO47" s="1"/>
      <c r="BLP47" s="1"/>
      <c r="BLQ47" s="1"/>
      <c r="BLR47" s="1"/>
      <c r="BLS47" s="1"/>
      <c r="BLT47" s="1"/>
      <c r="BLU47" s="1"/>
      <c r="BLV47" s="1"/>
      <c r="BLW47" s="1"/>
      <c r="BLX47" s="1"/>
      <c r="BLY47" s="1"/>
      <c r="BLZ47" s="1"/>
      <c r="BMA47" s="1"/>
      <c r="BMB47" s="1"/>
      <c r="BMC47" s="1"/>
      <c r="BMD47" s="1"/>
      <c r="BME47" s="1"/>
      <c r="BMF47" s="1"/>
      <c r="BMG47" s="1"/>
      <c r="BMH47" s="1"/>
      <c r="BMI47" s="1"/>
      <c r="BMJ47" s="1"/>
      <c r="BMK47" s="1"/>
      <c r="BML47" s="1"/>
      <c r="BMM47" s="1"/>
      <c r="BMN47" s="1"/>
      <c r="BMO47" s="1"/>
      <c r="BMP47" s="1"/>
      <c r="BMQ47" s="1"/>
      <c r="BMR47" s="1"/>
      <c r="BMS47" s="1"/>
      <c r="BMT47" s="1"/>
      <c r="BMU47" s="1"/>
      <c r="BMV47" s="1"/>
      <c r="BMW47" s="1"/>
      <c r="BMX47" s="1"/>
      <c r="BMY47" s="1"/>
      <c r="BMZ47" s="1"/>
      <c r="BNA47" s="1"/>
      <c r="BNB47" s="1"/>
      <c r="BNC47" s="1"/>
      <c r="BND47" s="1"/>
      <c r="BNE47" s="1"/>
      <c r="BNF47" s="1"/>
      <c r="BNG47" s="1"/>
      <c r="BNH47" s="1"/>
      <c r="BNI47" s="1"/>
      <c r="BNJ47" s="1"/>
      <c r="BNK47" s="1"/>
      <c r="BNL47" s="1"/>
      <c r="BNM47" s="1"/>
      <c r="BNN47" s="1"/>
      <c r="BNO47" s="1"/>
      <c r="BNP47" s="1"/>
      <c r="BNQ47" s="1"/>
      <c r="BNR47" s="1"/>
      <c r="BNS47" s="1"/>
      <c r="BNT47" s="1"/>
      <c r="BNU47" s="1"/>
      <c r="BNV47" s="1"/>
      <c r="BNW47" s="1"/>
      <c r="BNX47" s="1"/>
      <c r="BNY47" s="1"/>
      <c r="BNZ47" s="1"/>
      <c r="BOA47" s="1"/>
      <c r="BOB47" s="1"/>
      <c r="BOC47" s="1"/>
      <c r="BOD47" s="1"/>
      <c r="BOE47" s="1"/>
      <c r="BOF47" s="1"/>
      <c r="BOG47" s="1"/>
      <c r="BOH47" s="1"/>
      <c r="BOI47" s="1"/>
      <c r="BOJ47" s="1"/>
      <c r="BOK47" s="1"/>
      <c r="BOL47" s="1"/>
      <c r="BOM47" s="1"/>
      <c r="BON47" s="1"/>
      <c r="BOO47" s="1"/>
      <c r="BOP47" s="1"/>
      <c r="BOQ47" s="1"/>
      <c r="BOR47" s="1"/>
      <c r="BOS47" s="1"/>
      <c r="BOT47" s="1"/>
      <c r="BOU47" s="1"/>
      <c r="BOV47" s="1"/>
      <c r="BOW47" s="1"/>
      <c r="BOX47" s="1"/>
      <c r="BOY47" s="1"/>
      <c r="BOZ47" s="1"/>
      <c r="BPA47" s="1"/>
      <c r="BPB47" s="1"/>
      <c r="BPC47" s="1"/>
      <c r="BPD47" s="1"/>
      <c r="BPE47" s="1"/>
      <c r="BPF47" s="1"/>
      <c r="BPG47" s="1"/>
      <c r="BPH47" s="1"/>
      <c r="BPI47" s="1"/>
      <c r="BPJ47" s="1"/>
      <c r="BPK47" s="1"/>
      <c r="BPL47" s="1"/>
      <c r="BPM47" s="1"/>
      <c r="BPN47" s="1"/>
      <c r="BPO47" s="1"/>
      <c r="BPP47" s="1"/>
      <c r="BPQ47" s="1"/>
      <c r="BPR47" s="1"/>
      <c r="BPS47" s="1"/>
      <c r="BPT47" s="1"/>
      <c r="BPU47" s="1"/>
      <c r="BPV47" s="1"/>
      <c r="BPW47" s="1"/>
      <c r="BPX47" s="1"/>
      <c r="BPY47" s="1"/>
      <c r="BPZ47" s="1"/>
      <c r="BQA47" s="1"/>
      <c r="BQB47" s="1"/>
      <c r="BQC47" s="1"/>
      <c r="BQD47" s="1"/>
      <c r="BQE47" s="1"/>
      <c r="BQF47" s="1"/>
      <c r="BQG47" s="1"/>
      <c r="BQH47" s="1"/>
      <c r="BQI47" s="1"/>
      <c r="BQJ47" s="1"/>
      <c r="BQK47" s="1"/>
      <c r="BQL47" s="1"/>
      <c r="BQM47" s="1"/>
      <c r="BQN47" s="1"/>
      <c r="BQO47" s="1"/>
      <c r="BQP47" s="1"/>
      <c r="BQQ47" s="1"/>
      <c r="BQR47" s="1"/>
      <c r="BQS47" s="1"/>
      <c r="BQT47" s="1"/>
      <c r="BQU47" s="1"/>
      <c r="BQV47" s="1"/>
      <c r="BQW47" s="1"/>
      <c r="BQX47" s="1"/>
      <c r="BQY47" s="1"/>
      <c r="BQZ47" s="1"/>
      <c r="BRA47" s="1"/>
      <c r="BRB47" s="1"/>
      <c r="BRC47" s="1"/>
      <c r="BRD47" s="1"/>
      <c r="BRE47" s="1"/>
      <c r="BRF47" s="1"/>
      <c r="BRG47" s="1"/>
      <c r="BRH47" s="1"/>
      <c r="BRI47" s="1"/>
      <c r="BRJ47" s="1"/>
      <c r="BRK47" s="1"/>
      <c r="BRL47" s="1"/>
      <c r="BRM47" s="1"/>
      <c r="BRN47" s="1"/>
      <c r="BRO47" s="1"/>
      <c r="BRP47" s="1"/>
      <c r="BRQ47" s="1"/>
      <c r="BRR47" s="1"/>
      <c r="BRS47" s="1"/>
      <c r="BRT47" s="1"/>
      <c r="BRU47" s="1"/>
      <c r="BRV47" s="1"/>
      <c r="BRW47" s="1"/>
      <c r="BRX47" s="1"/>
      <c r="BRY47" s="1"/>
      <c r="BRZ47" s="1"/>
      <c r="BSA47" s="1"/>
      <c r="BSB47" s="1"/>
      <c r="BSC47" s="1"/>
      <c r="BSD47" s="1"/>
      <c r="BSE47" s="1"/>
      <c r="BSF47" s="1"/>
      <c r="BSG47" s="1"/>
      <c r="BSH47" s="1"/>
      <c r="BSI47" s="1"/>
      <c r="BSJ47" s="1"/>
      <c r="BSK47" s="1"/>
      <c r="BSL47" s="1"/>
      <c r="BSM47" s="1"/>
      <c r="BSN47" s="1"/>
      <c r="BSO47" s="1"/>
      <c r="BSP47" s="1"/>
      <c r="BSQ47" s="1"/>
      <c r="BSR47" s="1"/>
      <c r="BSS47" s="1"/>
      <c r="BST47" s="1"/>
      <c r="BSU47" s="1"/>
      <c r="BSV47" s="1"/>
      <c r="BSW47" s="1"/>
      <c r="BSX47" s="1"/>
      <c r="BSY47" s="1"/>
      <c r="BSZ47" s="1"/>
      <c r="BTA47" s="1"/>
      <c r="BTB47" s="1"/>
      <c r="BTC47" s="1"/>
      <c r="BTD47" s="1"/>
      <c r="BTE47" s="1"/>
      <c r="BTF47" s="1"/>
      <c r="BTG47" s="1"/>
      <c r="BTH47" s="1"/>
      <c r="BTI47" s="1"/>
      <c r="BTJ47" s="1"/>
      <c r="BTK47" s="1"/>
      <c r="BTL47" s="1"/>
      <c r="BTM47" s="1"/>
      <c r="BTN47" s="1"/>
      <c r="BTO47" s="1"/>
      <c r="BTP47" s="1"/>
      <c r="BTQ47" s="1"/>
      <c r="BTR47" s="1"/>
      <c r="BTS47" s="1"/>
      <c r="BTT47" s="1"/>
      <c r="BTU47" s="1"/>
      <c r="BTV47" s="1"/>
      <c r="BTW47" s="1"/>
      <c r="BTX47" s="1"/>
      <c r="BTY47" s="1"/>
      <c r="BTZ47" s="1"/>
      <c r="BUA47" s="1"/>
      <c r="BUB47" s="1"/>
      <c r="BUC47" s="1"/>
      <c r="BUD47" s="1"/>
      <c r="BUE47" s="1"/>
      <c r="BUF47" s="1"/>
      <c r="BUG47" s="1"/>
      <c r="BUH47" s="1"/>
      <c r="BUI47" s="1"/>
      <c r="BUJ47" s="1"/>
      <c r="BUK47" s="1"/>
      <c r="BUL47" s="1"/>
      <c r="BUM47" s="1"/>
      <c r="BUN47" s="1"/>
      <c r="BUO47" s="1"/>
      <c r="BUP47" s="1"/>
      <c r="BUQ47" s="1"/>
      <c r="BUR47" s="1"/>
      <c r="BUS47" s="1"/>
      <c r="BUT47" s="1"/>
      <c r="BUU47" s="1"/>
      <c r="BUV47" s="1"/>
      <c r="BUW47" s="1"/>
      <c r="BUX47" s="1"/>
      <c r="BUY47" s="1"/>
      <c r="BUZ47" s="1"/>
      <c r="BVA47" s="1"/>
      <c r="BVB47" s="1"/>
      <c r="BVC47" s="1"/>
      <c r="BVD47" s="1"/>
      <c r="BVE47" s="1"/>
      <c r="BVF47" s="1"/>
      <c r="BVG47" s="1"/>
      <c r="BVH47" s="1"/>
      <c r="BVI47" s="1"/>
      <c r="BVJ47" s="1"/>
      <c r="BVK47" s="1"/>
      <c r="BVL47" s="1"/>
      <c r="BVM47" s="1"/>
      <c r="BVN47" s="1"/>
      <c r="BVO47" s="1"/>
      <c r="BVP47" s="1"/>
      <c r="BVQ47" s="1"/>
      <c r="BVR47" s="1"/>
      <c r="BVS47" s="1"/>
      <c r="BVT47" s="1"/>
      <c r="BVU47" s="1"/>
      <c r="BVV47" s="1"/>
      <c r="BVW47" s="1"/>
      <c r="BVX47" s="1"/>
      <c r="BVY47" s="1"/>
      <c r="BVZ47" s="1"/>
      <c r="BWA47" s="1"/>
      <c r="BWB47" s="1"/>
      <c r="BWC47" s="1"/>
      <c r="BWD47" s="1"/>
      <c r="BWE47" s="1"/>
      <c r="BWF47" s="1"/>
      <c r="BWG47" s="1"/>
      <c r="BWH47" s="1"/>
      <c r="BWI47" s="1"/>
      <c r="BWJ47" s="1"/>
      <c r="BWK47" s="1"/>
      <c r="BWL47" s="1"/>
      <c r="BWM47" s="1"/>
      <c r="BWN47" s="1"/>
      <c r="BWO47" s="1"/>
      <c r="BWP47" s="1"/>
      <c r="BWQ47" s="1"/>
      <c r="BWR47" s="1"/>
      <c r="BWS47" s="1"/>
      <c r="BWT47" s="1"/>
      <c r="BWU47" s="1"/>
      <c r="BWV47" s="1"/>
      <c r="BWW47" s="1"/>
      <c r="BWX47" s="1"/>
      <c r="BWY47" s="1"/>
      <c r="BWZ47" s="1"/>
      <c r="BXA47" s="1"/>
      <c r="BXB47" s="1"/>
      <c r="BXC47" s="1"/>
      <c r="BXD47" s="1"/>
      <c r="BXE47" s="1"/>
      <c r="BXF47" s="1"/>
      <c r="BXG47" s="1"/>
      <c r="BXH47" s="1"/>
      <c r="BXI47" s="1"/>
      <c r="BXJ47" s="1"/>
      <c r="BXK47" s="1"/>
      <c r="BXL47" s="1"/>
      <c r="BXM47" s="1"/>
      <c r="BXN47" s="1"/>
      <c r="BXO47" s="1"/>
      <c r="BXP47" s="1"/>
      <c r="BXQ47" s="1"/>
      <c r="BXR47" s="1"/>
      <c r="BXS47" s="1"/>
      <c r="BXT47" s="1"/>
      <c r="BXU47" s="1"/>
      <c r="BXV47" s="1"/>
      <c r="BXW47" s="1"/>
      <c r="BXX47" s="1"/>
      <c r="BXY47" s="1"/>
      <c r="BXZ47" s="1"/>
      <c r="BYA47" s="1"/>
      <c r="BYB47" s="1"/>
      <c r="BYC47" s="1"/>
      <c r="BYD47" s="1"/>
      <c r="BYE47" s="1"/>
      <c r="BYF47" s="1"/>
      <c r="BYG47" s="1"/>
      <c r="BYH47" s="1"/>
      <c r="BYI47" s="1"/>
      <c r="BYJ47" s="1"/>
      <c r="BYK47" s="1"/>
      <c r="BYL47" s="1"/>
      <c r="BYM47" s="1"/>
      <c r="BYN47" s="1"/>
      <c r="BYO47" s="1"/>
      <c r="BYP47" s="1"/>
      <c r="BYQ47" s="1"/>
      <c r="BYR47" s="1"/>
      <c r="BYS47" s="1"/>
      <c r="BYT47" s="1"/>
      <c r="BYU47" s="1"/>
      <c r="BYV47" s="1"/>
      <c r="BYW47" s="1"/>
      <c r="BYX47" s="1"/>
      <c r="BYY47" s="1"/>
      <c r="BYZ47" s="1"/>
      <c r="BZA47" s="1"/>
      <c r="BZB47" s="1"/>
      <c r="BZC47" s="1"/>
      <c r="BZD47" s="1"/>
      <c r="BZE47" s="1"/>
      <c r="BZF47" s="1"/>
      <c r="BZG47" s="1"/>
      <c r="BZH47" s="1"/>
      <c r="BZI47" s="1"/>
      <c r="BZJ47" s="1"/>
      <c r="BZK47" s="1"/>
      <c r="BZL47" s="1"/>
      <c r="BZM47" s="1"/>
      <c r="BZN47" s="1"/>
      <c r="BZO47" s="1"/>
      <c r="BZP47" s="1"/>
      <c r="BZQ47" s="1"/>
      <c r="BZR47" s="1"/>
      <c r="BZS47" s="1"/>
      <c r="BZT47" s="1"/>
      <c r="BZU47" s="1"/>
      <c r="BZV47" s="1"/>
      <c r="BZW47" s="1"/>
      <c r="BZX47" s="1"/>
      <c r="BZY47" s="1"/>
      <c r="BZZ47" s="1"/>
      <c r="CAA47" s="1"/>
      <c r="CAB47" s="1"/>
      <c r="CAC47" s="1"/>
      <c r="CAD47" s="1"/>
      <c r="CAE47" s="1"/>
      <c r="CAF47" s="1"/>
      <c r="CAG47" s="1"/>
      <c r="CAH47" s="1"/>
      <c r="CAI47" s="1"/>
      <c r="CAJ47" s="1"/>
      <c r="CAK47" s="1"/>
      <c r="CAL47" s="1"/>
      <c r="CAM47" s="1"/>
      <c r="CAN47" s="1"/>
      <c r="CAO47" s="1"/>
      <c r="CAP47" s="1"/>
      <c r="CAQ47" s="1"/>
      <c r="CAR47" s="1"/>
      <c r="CAS47" s="1"/>
      <c r="CAT47" s="1"/>
      <c r="CAU47" s="1"/>
      <c r="CAV47" s="1"/>
      <c r="CAW47" s="1"/>
      <c r="CAX47" s="1"/>
      <c r="CAY47" s="1"/>
      <c r="CAZ47" s="1"/>
      <c r="CBA47" s="1"/>
      <c r="CBB47" s="1"/>
      <c r="CBC47" s="1"/>
      <c r="CBD47" s="1"/>
      <c r="CBE47" s="1"/>
      <c r="CBF47" s="1"/>
      <c r="CBG47" s="1"/>
      <c r="CBH47" s="1"/>
      <c r="CBI47" s="1"/>
      <c r="CBJ47" s="1"/>
      <c r="CBK47" s="1"/>
      <c r="CBL47" s="1"/>
      <c r="CBM47" s="1"/>
      <c r="CBN47" s="1"/>
      <c r="CBO47" s="1"/>
      <c r="CBP47" s="1"/>
      <c r="CBQ47" s="1"/>
      <c r="CBR47" s="1"/>
      <c r="CBS47" s="1"/>
      <c r="CBT47" s="1"/>
      <c r="CBU47" s="1"/>
      <c r="CBV47" s="1"/>
      <c r="CBW47" s="1"/>
      <c r="CBX47" s="1"/>
      <c r="CBY47" s="1"/>
      <c r="CBZ47" s="1"/>
      <c r="CCA47" s="1"/>
      <c r="CCB47" s="1"/>
      <c r="CCC47" s="1"/>
      <c r="CCD47" s="1"/>
      <c r="CCE47" s="1"/>
      <c r="CCF47" s="1"/>
      <c r="CCG47" s="1"/>
      <c r="CCH47" s="1"/>
      <c r="CCI47" s="1"/>
      <c r="CCJ47" s="1"/>
      <c r="CCK47" s="1"/>
      <c r="CCL47" s="1"/>
      <c r="CCM47" s="1"/>
      <c r="CCN47" s="1"/>
      <c r="CCO47" s="1"/>
      <c r="CCP47" s="1"/>
      <c r="CCQ47" s="1"/>
      <c r="CCR47" s="1"/>
      <c r="CCS47" s="1"/>
      <c r="CCT47" s="1"/>
      <c r="CCU47" s="1"/>
      <c r="CCV47" s="1"/>
      <c r="CCW47" s="1"/>
      <c r="CCX47" s="1"/>
      <c r="CCY47" s="1"/>
      <c r="CCZ47" s="1"/>
      <c r="CDA47" s="1"/>
      <c r="CDB47" s="1"/>
      <c r="CDC47" s="1"/>
      <c r="CDD47" s="1"/>
      <c r="CDE47" s="1"/>
      <c r="CDF47" s="1"/>
      <c r="CDG47" s="1"/>
      <c r="CDH47" s="1"/>
      <c r="CDI47" s="1"/>
      <c r="CDJ47" s="1"/>
      <c r="CDK47" s="1"/>
      <c r="CDL47" s="1"/>
      <c r="CDM47" s="1"/>
      <c r="CDN47" s="1"/>
      <c r="CDO47" s="1"/>
      <c r="CDP47" s="1"/>
      <c r="CDQ47" s="1"/>
      <c r="CDR47" s="1"/>
      <c r="CDS47" s="1"/>
      <c r="CDT47" s="1"/>
      <c r="CDU47" s="1"/>
      <c r="CDV47" s="1"/>
      <c r="CDW47" s="1"/>
      <c r="CDX47" s="1"/>
      <c r="CDY47" s="1"/>
      <c r="CDZ47" s="1"/>
      <c r="CEA47" s="1"/>
      <c r="CEB47" s="1"/>
      <c r="CEC47" s="1"/>
      <c r="CED47" s="1"/>
      <c r="CEE47" s="1"/>
      <c r="CEF47" s="1"/>
      <c r="CEG47" s="1"/>
      <c r="CEH47" s="1"/>
      <c r="CEI47" s="1"/>
      <c r="CEJ47" s="1"/>
      <c r="CEK47" s="1"/>
      <c r="CEL47" s="1"/>
      <c r="CEM47" s="1"/>
      <c r="CEN47" s="1"/>
      <c r="CEO47" s="1"/>
      <c r="CEP47" s="1"/>
      <c r="CEQ47" s="1"/>
      <c r="CER47" s="1"/>
      <c r="CES47" s="1"/>
      <c r="CET47" s="1"/>
      <c r="CEU47" s="1"/>
      <c r="CEV47" s="1"/>
      <c r="CEW47" s="1"/>
      <c r="CEX47" s="1"/>
      <c r="CEY47" s="1"/>
      <c r="CEZ47" s="1"/>
      <c r="CFA47" s="1"/>
      <c r="CFB47" s="1"/>
      <c r="CFC47" s="1"/>
      <c r="CFD47" s="1"/>
      <c r="CFE47" s="1"/>
      <c r="CFF47" s="1"/>
      <c r="CFG47" s="1"/>
      <c r="CFH47" s="1"/>
      <c r="CFI47" s="1"/>
      <c r="CFJ47" s="1"/>
      <c r="CFK47" s="1"/>
      <c r="CFL47" s="1"/>
      <c r="CFM47" s="1"/>
      <c r="CFN47" s="1"/>
      <c r="CFO47" s="1"/>
      <c r="CFP47" s="1"/>
      <c r="CFQ47" s="1"/>
      <c r="CFR47" s="1"/>
      <c r="CFS47" s="1"/>
      <c r="CFT47" s="1"/>
      <c r="CFU47" s="1"/>
      <c r="CFV47" s="1"/>
      <c r="CFW47" s="1"/>
      <c r="CFX47" s="1"/>
      <c r="CFY47" s="1"/>
      <c r="CFZ47" s="1"/>
      <c r="CGA47" s="1"/>
      <c r="CGB47" s="1"/>
      <c r="CGC47" s="1"/>
      <c r="CGD47" s="1"/>
      <c r="CGE47" s="1"/>
      <c r="CGF47" s="1"/>
      <c r="CGG47" s="1"/>
      <c r="CGH47" s="1"/>
      <c r="CGI47" s="1"/>
      <c r="CGJ47" s="1"/>
      <c r="CGK47" s="1"/>
      <c r="CGL47" s="1"/>
      <c r="CGM47" s="1"/>
      <c r="CGN47" s="1"/>
      <c r="CGO47" s="1"/>
      <c r="CGP47" s="1"/>
      <c r="CGQ47" s="1"/>
      <c r="CGR47" s="1"/>
      <c r="CGS47" s="1"/>
      <c r="CGT47" s="1"/>
      <c r="CGU47" s="1"/>
      <c r="CGV47" s="1"/>
      <c r="CGW47" s="1"/>
      <c r="CGX47" s="1"/>
      <c r="CGY47" s="1"/>
      <c r="CGZ47" s="1"/>
      <c r="CHA47" s="1"/>
      <c r="CHB47" s="1"/>
      <c r="CHC47" s="1"/>
      <c r="CHD47" s="1"/>
      <c r="CHE47" s="1"/>
      <c r="CHF47" s="1"/>
      <c r="CHG47" s="1"/>
      <c r="CHH47" s="1"/>
      <c r="CHI47" s="1"/>
      <c r="CHJ47" s="1"/>
      <c r="CHK47" s="1"/>
      <c r="CHL47" s="1"/>
      <c r="CHM47" s="1"/>
      <c r="CHN47" s="1"/>
      <c r="CHO47" s="1"/>
      <c r="CHP47" s="1"/>
      <c r="CHQ47" s="1"/>
      <c r="CHR47" s="1"/>
      <c r="CHS47" s="1"/>
      <c r="CHT47" s="1"/>
      <c r="CHU47" s="1"/>
      <c r="CHV47" s="1"/>
      <c r="CHW47" s="1"/>
      <c r="CHX47" s="1"/>
      <c r="CHY47" s="1"/>
      <c r="CHZ47" s="1"/>
      <c r="CIA47" s="1"/>
      <c r="CIB47" s="1"/>
      <c r="CIC47" s="1"/>
      <c r="CID47" s="1"/>
      <c r="CIE47" s="1"/>
      <c r="CIF47" s="1"/>
      <c r="CIG47" s="1"/>
      <c r="CIH47" s="1"/>
      <c r="CII47" s="1"/>
      <c r="CIJ47" s="1"/>
      <c r="CIK47" s="1"/>
      <c r="CIL47" s="1"/>
      <c r="CIM47" s="1"/>
      <c r="CIN47" s="1"/>
      <c r="CIO47" s="1"/>
      <c r="CIP47" s="1"/>
      <c r="CIQ47" s="1"/>
      <c r="CIR47" s="1"/>
      <c r="CIS47" s="1"/>
      <c r="CIT47" s="1"/>
      <c r="CIU47" s="1"/>
      <c r="CIV47" s="1"/>
      <c r="CIW47" s="1"/>
      <c r="CIX47" s="1"/>
      <c r="CIY47" s="1"/>
      <c r="CIZ47" s="1"/>
      <c r="CJA47" s="1"/>
      <c r="CJB47" s="1"/>
      <c r="CJC47" s="1"/>
      <c r="CJD47" s="1"/>
      <c r="CJE47" s="1"/>
      <c r="CJF47" s="1"/>
      <c r="CJG47" s="1"/>
      <c r="CJH47" s="1"/>
      <c r="CJI47" s="1"/>
      <c r="CJJ47" s="1"/>
      <c r="CJK47" s="1"/>
      <c r="CJL47" s="1"/>
      <c r="CJM47" s="1"/>
      <c r="CJN47" s="1"/>
      <c r="CJO47" s="1"/>
      <c r="CJP47" s="1"/>
      <c r="CJQ47" s="1"/>
      <c r="CJR47" s="1"/>
      <c r="CJS47" s="1"/>
      <c r="CJT47" s="1"/>
      <c r="CJU47" s="1"/>
      <c r="CJV47" s="1"/>
      <c r="CJW47" s="1"/>
      <c r="CJX47" s="1"/>
      <c r="CJY47" s="1"/>
      <c r="CJZ47" s="1"/>
      <c r="CKA47" s="1"/>
      <c r="CKB47" s="1"/>
      <c r="CKC47" s="1"/>
      <c r="CKD47" s="1"/>
      <c r="CKE47" s="1"/>
      <c r="CKF47" s="1"/>
      <c r="CKG47" s="1"/>
      <c r="CKH47" s="1"/>
      <c r="CKI47" s="1"/>
      <c r="CKJ47" s="1"/>
      <c r="CKK47" s="1"/>
      <c r="CKL47" s="1"/>
      <c r="CKM47" s="1"/>
      <c r="CKN47" s="1"/>
      <c r="CKO47" s="1"/>
      <c r="CKP47" s="1"/>
      <c r="CKQ47" s="1"/>
      <c r="CKR47" s="1"/>
      <c r="CKS47" s="1"/>
      <c r="CKT47" s="1"/>
      <c r="CKU47" s="1"/>
      <c r="CKV47" s="1"/>
      <c r="CKW47" s="1"/>
      <c r="CKX47" s="1"/>
      <c r="CKY47" s="1"/>
      <c r="CKZ47" s="1"/>
      <c r="CLA47" s="1"/>
      <c r="CLB47" s="1"/>
      <c r="CLC47" s="1"/>
      <c r="CLD47" s="1"/>
      <c r="CLE47" s="1"/>
      <c r="CLF47" s="1"/>
      <c r="CLG47" s="1"/>
      <c r="CLH47" s="1"/>
      <c r="CLI47" s="1"/>
      <c r="CLJ47" s="1"/>
      <c r="CLK47" s="1"/>
      <c r="CLL47" s="1"/>
      <c r="CLM47" s="1"/>
      <c r="CLN47" s="1"/>
      <c r="CLO47" s="1"/>
      <c r="CLP47" s="1"/>
      <c r="CLQ47" s="1"/>
      <c r="CLR47" s="1"/>
      <c r="CLS47" s="1"/>
      <c r="CLT47" s="1"/>
      <c r="CLU47" s="1"/>
      <c r="CLV47" s="1"/>
      <c r="CLW47" s="1"/>
      <c r="CLX47" s="1"/>
      <c r="CLY47" s="1"/>
      <c r="CLZ47" s="1"/>
      <c r="CMA47" s="1"/>
      <c r="CMB47" s="1"/>
      <c r="CMC47" s="1"/>
      <c r="CMD47" s="1"/>
      <c r="CME47" s="1"/>
      <c r="CMF47" s="1"/>
      <c r="CMG47" s="1"/>
      <c r="CMH47" s="1"/>
      <c r="CMI47" s="1"/>
      <c r="CMJ47" s="1"/>
      <c r="CMK47" s="1"/>
      <c r="CML47" s="1"/>
      <c r="CMM47" s="1"/>
      <c r="CMN47" s="1"/>
      <c r="CMO47" s="1"/>
      <c r="CMP47" s="1"/>
      <c r="CMQ47" s="1"/>
      <c r="CMR47" s="1"/>
      <c r="CMS47" s="1"/>
      <c r="CMT47" s="1"/>
      <c r="CMU47" s="1"/>
      <c r="CMV47" s="1"/>
      <c r="CMW47" s="1"/>
      <c r="CMX47" s="1"/>
      <c r="CMY47" s="1"/>
      <c r="CMZ47" s="1"/>
      <c r="CNA47" s="1"/>
      <c r="CNB47" s="1"/>
      <c r="CNC47" s="1"/>
      <c r="CND47" s="1"/>
      <c r="CNE47" s="1"/>
      <c r="CNF47" s="1"/>
      <c r="CNG47" s="1"/>
      <c r="CNH47" s="1"/>
      <c r="CNI47" s="1"/>
      <c r="CNJ47" s="1"/>
      <c r="CNK47" s="1"/>
      <c r="CNL47" s="1"/>
      <c r="CNM47" s="1"/>
      <c r="CNN47" s="1"/>
      <c r="CNO47" s="1"/>
      <c r="CNP47" s="1"/>
      <c r="CNQ47" s="1"/>
      <c r="CNR47" s="1"/>
      <c r="CNS47" s="1"/>
      <c r="CNT47" s="1"/>
      <c r="CNU47" s="1"/>
      <c r="CNV47" s="1"/>
      <c r="CNW47" s="1"/>
      <c r="CNX47" s="1"/>
      <c r="CNY47" s="1"/>
      <c r="CNZ47" s="1"/>
      <c r="COA47" s="1"/>
      <c r="COB47" s="1"/>
      <c r="COC47" s="1"/>
      <c r="COD47" s="1"/>
      <c r="COE47" s="1"/>
      <c r="COF47" s="1"/>
      <c r="COG47" s="1"/>
      <c r="COH47" s="1"/>
      <c r="COI47" s="1"/>
      <c r="COJ47" s="1"/>
      <c r="COK47" s="1"/>
      <c r="COL47" s="1"/>
      <c r="COM47" s="1"/>
      <c r="CON47" s="1"/>
      <c r="COO47" s="1"/>
      <c r="COP47" s="1"/>
      <c r="COQ47" s="1"/>
      <c r="COR47" s="1"/>
      <c r="COS47" s="1"/>
      <c r="COT47" s="1"/>
      <c r="COU47" s="1"/>
      <c r="COV47" s="1"/>
      <c r="COW47" s="1"/>
      <c r="COX47" s="1"/>
      <c r="COY47" s="1"/>
      <c r="COZ47" s="1"/>
      <c r="CPA47" s="1"/>
      <c r="CPB47" s="1"/>
      <c r="CPC47" s="1"/>
      <c r="CPD47" s="1"/>
      <c r="CPE47" s="1"/>
      <c r="CPF47" s="1"/>
      <c r="CPG47" s="1"/>
      <c r="CPH47" s="1"/>
      <c r="CPI47" s="1"/>
      <c r="CPJ47" s="1"/>
      <c r="CPK47" s="1"/>
      <c r="CPL47" s="1"/>
      <c r="CPM47" s="1"/>
      <c r="CPN47" s="1"/>
      <c r="CPO47" s="1"/>
      <c r="CPP47" s="1"/>
      <c r="CPQ47" s="1"/>
      <c r="CPR47" s="1"/>
      <c r="CPS47" s="1"/>
      <c r="CPT47" s="1"/>
      <c r="CPU47" s="1"/>
      <c r="CPV47" s="1"/>
      <c r="CPW47" s="1"/>
      <c r="CPX47" s="1"/>
      <c r="CPY47" s="1"/>
      <c r="CPZ47" s="1"/>
      <c r="CQA47" s="1"/>
      <c r="CQB47" s="1"/>
      <c r="CQC47" s="1"/>
      <c r="CQD47" s="1"/>
      <c r="CQE47" s="1"/>
      <c r="CQF47" s="1"/>
      <c r="CQG47" s="1"/>
      <c r="CQH47" s="1"/>
      <c r="CQI47" s="1"/>
      <c r="CQJ47" s="1"/>
      <c r="CQK47" s="1"/>
      <c r="CQL47" s="1"/>
      <c r="CQM47" s="1"/>
      <c r="CQN47" s="1"/>
      <c r="CQO47" s="1"/>
      <c r="CQP47" s="1"/>
      <c r="CQQ47" s="1"/>
      <c r="CQR47" s="1"/>
      <c r="CQS47" s="1"/>
      <c r="CQT47" s="1"/>
      <c r="CQU47" s="1"/>
      <c r="CQV47" s="1"/>
      <c r="CQW47" s="1"/>
      <c r="CQX47" s="1"/>
      <c r="CQY47" s="1"/>
      <c r="CQZ47" s="1"/>
      <c r="CRA47" s="1"/>
      <c r="CRB47" s="1"/>
      <c r="CRC47" s="1"/>
      <c r="CRD47" s="1"/>
      <c r="CRE47" s="1"/>
      <c r="CRF47" s="1"/>
      <c r="CRG47" s="1"/>
      <c r="CRH47" s="1"/>
      <c r="CRI47" s="1"/>
      <c r="CRJ47" s="1"/>
      <c r="CRK47" s="1"/>
      <c r="CRL47" s="1"/>
      <c r="CRM47" s="1"/>
      <c r="CRN47" s="1"/>
      <c r="CRO47" s="1"/>
      <c r="CRP47" s="1"/>
      <c r="CRQ47" s="1"/>
      <c r="CRR47" s="1"/>
      <c r="CRS47" s="1"/>
      <c r="CRT47" s="1"/>
      <c r="CRU47" s="1"/>
      <c r="CRV47" s="1"/>
      <c r="CRW47" s="1"/>
      <c r="CRX47" s="1"/>
      <c r="CRY47" s="1"/>
      <c r="CRZ47" s="1"/>
      <c r="CSA47" s="1"/>
      <c r="CSB47" s="1"/>
      <c r="CSC47" s="1"/>
      <c r="CSD47" s="1"/>
      <c r="CSE47" s="1"/>
      <c r="CSF47" s="1"/>
      <c r="CSG47" s="1"/>
      <c r="CSH47" s="1"/>
      <c r="CSI47" s="1"/>
      <c r="CSJ47" s="1"/>
      <c r="CSK47" s="1"/>
      <c r="CSL47" s="1"/>
      <c r="CSM47" s="1"/>
      <c r="CSN47" s="1"/>
      <c r="CSO47" s="1"/>
      <c r="CSP47" s="1"/>
      <c r="CSQ47" s="1"/>
      <c r="CSR47" s="1"/>
      <c r="CSS47" s="1"/>
      <c r="CST47" s="1"/>
      <c r="CSU47" s="1"/>
      <c r="CSV47" s="1"/>
      <c r="CSW47" s="1"/>
      <c r="CSX47" s="1"/>
      <c r="CSY47" s="1"/>
      <c r="CSZ47" s="1"/>
      <c r="CTA47" s="1"/>
      <c r="CTB47" s="1"/>
      <c r="CTC47" s="1"/>
      <c r="CTD47" s="1"/>
      <c r="CTE47" s="1"/>
      <c r="CTF47" s="1"/>
      <c r="CTG47" s="1"/>
      <c r="CTH47" s="1"/>
      <c r="CTI47" s="1"/>
      <c r="CTJ47" s="1"/>
      <c r="CTK47" s="1"/>
      <c r="CTL47" s="1"/>
      <c r="CTM47" s="1"/>
      <c r="CTN47" s="1"/>
      <c r="CTO47" s="1"/>
      <c r="CTP47" s="1"/>
      <c r="CTQ47" s="1"/>
      <c r="CTR47" s="1"/>
      <c r="CTS47" s="1"/>
      <c r="CTT47" s="1"/>
      <c r="CTU47" s="1"/>
      <c r="CTV47" s="1"/>
      <c r="CTW47" s="1"/>
      <c r="CTX47" s="1"/>
      <c r="CTY47" s="1"/>
      <c r="CTZ47" s="1"/>
      <c r="CUA47" s="1"/>
      <c r="CUB47" s="1"/>
      <c r="CUC47" s="1"/>
      <c r="CUD47" s="1"/>
      <c r="CUE47" s="1"/>
      <c r="CUF47" s="1"/>
      <c r="CUG47" s="1"/>
      <c r="CUH47" s="1"/>
      <c r="CUI47" s="1"/>
      <c r="CUJ47" s="1"/>
      <c r="CUK47" s="1"/>
      <c r="CUL47" s="1"/>
      <c r="CUM47" s="1"/>
      <c r="CUN47" s="1"/>
      <c r="CUO47" s="1"/>
      <c r="CUP47" s="1"/>
      <c r="CUQ47" s="1"/>
      <c r="CUR47" s="1"/>
      <c r="CUS47" s="1"/>
      <c r="CUT47" s="1"/>
      <c r="CUU47" s="1"/>
      <c r="CUV47" s="1"/>
      <c r="CUW47" s="1"/>
      <c r="CUX47" s="1"/>
      <c r="CUY47" s="1"/>
      <c r="CUZ47" s="1"/>
      <c r="CVA47" s="1"/>
      <c r="CVB47" s="1"/>
      <c r="CVC47" s="1"/>
      <c r="CVD47" s="1"/>
      <c r="CVE47" s="1"/>
      <c r="CVF47" s="1"/>
      <c r="CVG47" s="1"/>
      <c r="CVH47" s="1"/>
      <c r="CVI47" s="1"/>
      <c r="CVJ47" s="1"/>
      <c r="CVK47" s="1"/>
      <c r="CVL47" s="1"/>
      <c r="CVM47" s="1"/>
      <c r="CVN47" s="1"/>
      <c r="CVO47" s="1"/>
      <c r="CVP47" s="1"/>
      <c r="CVQ47" s="1"/>
      <c r="CVR47" s="1"/>
      <c r="CVS47" s="1"/>
      <c r="CVT47" s="1"/>
      <c r="CVU47" s="1"/>
      <c r="CVV47" s="1"/>
      <c r="CVW47" s="1"/>
      <c r="CVX47" s="1"/>
      <c r="CVY47" s="1"/>
      <c r="CVZ47" s="1"/>
      <c r="CWA47" s="1"/>
      <c r="CWB47" s="1"/>
      <c r="CWC47" s="1"/>
      <c r="CWD47" s="1"/>
      <c r="CWE47" s="1"/>
      <c r="CWF47" s="1"/>
      <c r="CWG47" s="1"/>
      <c r="CWH47" s="1"/>
      <c r="CWI47" s="1"/>
      <c r="CWJ47" s="1"/>
      <c r="CWK47" s="1"/>
      <c r="CWL47" s="1"/>
      <c r="CWM47" s="1"/>
      <c r="CWN47" s="1"/>
      <c r="CWO47" s="1"/>
      <c r="CWP47" s="1"/>
      <c r="CWQ47" s="1"/>
      <c r="CWR47" s="1"/>
      <c r="CWS47" s="1"/>
      <c r="CWT47" s="1"/>
      <c r="CWU47" s="1"/>
      <c r="CWV47" s="1"/>
      <c r="CWW47" s="1"/>
      <c r="CWX47" s="1"/>
      <c r="CWY47" s="1"/>
      <c r="CWZ47" s="1"/>
      <c r="CXA47" s="1"/>
      <c r="CXB47" s="1"/>
      <c r="CXC47" s="1"/>
      <c r="CXD47" s="1"/>
      <c r="CXE47" s="1"/>
      <c r="CXF47" s="1"/>
      <c r="CXG47" s="1"/>
      <c r="CXH47" s="1"/>
      <c r="CXI47" s="1"/>
      <c r="CXJ47" s="1"/>
      <c r="CXK47" s="1"/>
      <c r="CXL47" s="1"/>
      <c r="CXM47" s="1"/>
      <c r="CXN47" s="1"/>
      <c r="CXO47" s="1"/>
      <c r="CXP47" s="1"/>
      <c r="CXQ47" s="1"/>
      <c r="CXR47" s="1"/>
      <c r="CXS47" s="1"/>
      <c r="CXT47" s="1"/>
      <c r="CXU47" s="1"/>
      <c r="CXV47" s="1"/>
      <c r="CXW47" s="1"/>
      <c r="CXX47" s="1"/>
      <c r="CXY47" s="1"/>
      <c r="CXZ47" s="1"/>
      <c r="CYA47" s="1"/>
      <c r="CYB47" s="1"/>
      <c r="CYC47" s="1"/>
      <c r="CYD47" s="1"/>
      <c r="CYE47" s="1"/>
      <c r="CYF47" s="1"/>
      <c r="CYG47" s="1"/>
      <c r="CYH47" s="1"/>
      <c r="CYI47" s="1"/>
      <c r="CYJ47" s="1"/>
      <c r="CYK47" s="1"/>
      <c r="CYL47" s="1"/>
      <c r="CYM47" s="1"/>
      <c r="CYN47" s="1"/>
      <c r="CYO47" s="1"/>
      <c r="CYP47" s="1"/>
      <c r="CYQ47" s="1"/>
      <c r="CYR47" s="1"/>
      <c r="CYS47" s="1"/>
      <c r="CYT47" s="1"/>
      <c r="CYU47" s="1"/>
      <c r="CYV47" s="1"/>
      <c r="CYW47" s="1"/>
      <c r="CYX47" s="1"/>
      <c r="CYY47" s="1"/>
      <c r="CYZ47" s="1"/>
      <c r="CZA47" s="1"/>
      <c r="CZB47" s="1"/>
      <c r="CZC47" s="1"/>
      <c r="CZD47" s="1"/>
      <c r="CZE47" s="1"/>
      <c r="CZF47" s="1"/>
      <c r="CZG47" s="1"/>
      <c r="CZH47" s="1"/>
      <c r="CZI47" s="1"/>
      <c r="CZJ47" s="1"/>
      <c r="CZK47" s="1"/>
      <c r="CZL47" s="1"/>
      <c r="CZM47" s="1"/>
      <c r="CZN47" s="1"/>
      <c r="CZO47" s="1"/>
      <c r="CZP47" s="1"/>
      <c r="CZQ47" s="1"/>
      <c r="CZR47" s="1"/>
      <c r="CZS47" s="1"/>
      <c r="CZT47" s="1"/>
      <c r="CZU47" s="1"/>
      <c r="CZV47" s="1"/>
      <c r="CZW47" s="1"/>
      <c r="CZX47" s="1"/>
      <c r="CZY47" s="1"/>
      <c r="CZZ47" s="1"/>
      <c r="DAA47" s="1"/>
      <c r="DAB47" s="1"/>
      <c r="DAC47" s="1"/>
      <c r="DAD47" s="1"/>
      <c r="DAE47" s="1"/>
      <c r="DAF47" s="1"/>
      <c r="DAG47" s="1"/>
      <c r="DAH47" s="1"/>
      <c r="DAI47" s="1"/>
      <c r="DAJ47" s="1"/>
      <c r="DAK47" s="1"/>
      <c r="DAL47" s="1"/>
      <c r="DAM47" s="1"/>
      <c r="DAN47" s="1"/>
      <c r="DAO47" s="1"/>
      <c r="DAP47" s="1"/>
      <c r="DAQ47" s="1"/>
      <c r="DAR47" s="1"/>
      <c r="DAS47" s="1"/>
      <c r="DAT47" s="1"/>
      <c r="DAU47" s="1"/>
      <c r="DAV47" s="1"/>
      <c r="DAW47" s="1"/>
      <c r="DAX47" s="1"/>
      <c r="DAY47" s="1"/>
      <c r="DAZ47" s="1"/>
      <c r="DBA47" s="1"/>
      <c r="DBB47" s="1"/>
      <c r="DBC47" s="1"/>
      <c r="DBD47" s="1"/>
      <c r="DBE47" s="1"/>
      <c r="DBF47" s="1"/>
      <c r="DBG47" s="1"/>
      <c r="DBH47" s="1"/>
      <c r="DBI47" s="1"/>
      <c r="DBJ47" s="1"/>
      <c r="DBK47" s="1"/>
      <c r="DBL47" s="1"/>
      <c r="DBM47" s="1"/>
      <c r="DBN47" s="1"/>
      <c r="DBO47" s="1"/>
      <c r="DBP47" s="1"/>
      <c r="DBQ47" s="1"/>
      <c r="DBR47" s="1"/>
      <c r="DBS47" s="1"/>
      <c r="DBT47" s="1"/>
      <c r="DBU47" s="1"/>
      <c r="DBV47" s="1"/>
      <c r="DBW47" s="1"/>
      <c r="DBX47" s="1"/>
      <c r="DBY47" s="1"/>
      <c r="DBZ47" s="1"/>
      <c r="DCA47" s="1"/>
      <c r="DCB47" s="1"/>
      <c r="DCC47" s="1"/>
      <c r="DCD47" s="1"/>
      <c r="DCE47" s="1"/>
      <c r="DCF47" s="1"/>
      <c r="DCG47" s="1"/>
      <c r="DCH47" s="1"/>
      <c r="DCI47" s="1"/>
      <c r="DCJ47" s="1"/>
      <c r="DCK47" s="1"/>
      <c r="DCL47" s="1"/>
      <c r="DCM47" s="1"/>
      <c r="DCN47" s="1"/>
      <c r="DCO47" s="1"/>
      <c r="DCP47" s="1"/>
      <c r="DCQ47" s="1"/>
      <c r="DCR47" s="1"/>
      <c r="DCS47" s="1"/>
      <c r="DCT47" s="1"/>
      <c r="DCU47" s="1"/>
      <c r="DCV47" s="1"/>
      <c r="DCW47" s="1"/>
      <c r="DCX47" s="1"/>
      <c r="DCY47" s="1"/>
      <c r="DCZ47" s="1"/>
      <c r="DDA47" s="1"/>
      <c r="DDB47" s="1"/>
      <c r="DDC47" s="1"/>
      <c r="DDD47" s="1"/>
      <c r="DDE47" s="1"/>
      <c r="DDF47" s="1"/>
      <c r="DDG47" s="1"/>
      <c r="DDH47" s="1"/>
      <c r="DDI47" s="1"/>
      <c r="DDJ47" s="1"/>
      <c r="DDK47" s="1"/>
      <c r="DDL47" s="1"/>
      <c r="DDM47" s="1"/>
      <c r="DDN47" s="1"/>
      <c r="DDO47" s="1"/>
      <c r="DDP47" s="1"/>
      <c r="DDQ47" s="1"/>
      <c r="DDR47" s="1"/>
      <c r="DDS47" s="1"/>
      <c r="DDT47" s="1"/>
      <c r="DDU47" s="1"/>
      <c r="DDV47" s="1"/>
      <c r="DDW47" s="1"/>
      <c r="DDX47" s="1"/>
      <c r="DDY47" s="1"/>
      <c r="DDZ47" s="1"/>
      <c r="DEA47" s="1"/>
      <c r="DEB47" s="1"/>
      <c r="DEC47" s="1"/>
      <c r="DED47" s="1"/>
      <c r="DEE47" s="1"/>
      <c r="DEF47" s="1"/>
      <c r="DEG47" s="1"/>
      <c r="DEH47" s="1"/>
      <c r="DEI47" s="1"/>
      <c r="DEJ47" s="1"/>
      <c r="DEK47" s="1"/>
      <c r="DEL47" s="1"/>
      <c r="DEM47" s="1"/>
      <c r="DEN47" s="1"/>
      <c r="DEO47" s="1"/>
      <c r="DEP47" s="1"/>
      <c r="DEQ47" s="1"/>
      <c r="DER47" s="1"/>
      <c r="DES47" s="1"/>
      <c r="DET47" s="1"/>
      <c r="DEU47" s="1"/>
      <c r="DEV47" s="1"/>
      <c r="DEW47" s="1"/>
      <c r="DEX47" s="1"/>
      <c r="DEY47" s="1"/>
      <c r="DEZ47" s="1"/>
      <c r="DFA47" s="1"/>
      <c r="DFB47" s="1"/>
      <c r="DFC47" s="1"/>
      <c r="DFD47" s="1"/>
      <c r="DFE47" s="1"/>
      <c r="DFF47" s="1"/>
      <c r="DFG47" s="1"/>
      <c r="DFH47" s="1"/>
      <c r="DFI47" s="1"/>
      <c r="DFJ47" s="1"/>
      <c r="DFK47" s="1"/>
      <c r="DFL47" s="1"/>
      <c r="DFM47" s="1"/>
      <c r="DFN47" s="1"/>
      <c r="DFO47" s="1"/>
      <c r="DFP47" s="1"/>
      <c r="DFQ47" s="1"/>
      <c r="DFR47" s="1"/>
      <c r="DFS47" s="1"/>
      <c r="DFT47" s="1"/>
      <c r="DFU47" s="1"/>
      <c r="DFV47" s="1"/>
      <c r="DFW47" s="1"/>
      <c r="DFX47" s="1"/>
      <c r="DFY47" s="1"/>
      <c r="DFZ47" s="1"/>
      <c r="DGA47" s="1"/>
      <c r="DGB47" s="1"/>
      <c r="DGC47" s="1"/>
      <c r="DGD47" s="1"/>
      <c r="DGE47" s="1"/>
      <c r="DGF47" s="1"/>
      <c r="DGG47" s="1"/>
      <c r="DGH47" s="1"/>
      <c r="DGI47" s="1"/>
      <c r="DGJ47" s="1"/>
      <c r="DGK47" s="1"/>
      <c r="DGL47" s="1"/>
      <c r="DGM47" s="1"/>
      <c r="DGN47" s="1"/>
      <c r="DGO47" s="1"/>
      <c r="DGP47" s="1"/>
      <c r="DGQ47" s="1"/>
      <c r="DGR47" s="1"/>
      <c r="DGS47" s="1"/>
      <c r="DGT47" s="1"/>
      <c r="DGU47" s="1"/>
      <c r="DGV47" s="1"/>
      <c r="DGW47" s="1"/>
      <c r="DGX47" s="1"/>
      <c r="DGY47" s="1"/>
      <c r="DGZ47" s="1"/>
      <c r="DHA47" s="1"/>
      <c r="DHB47" s="1"/>
      <c r="DHC47" s="1"/>
      <c r="DHD47" s="1"/>
      <c r="DHE47" s="1"/>
      <c r="DHF47" s="1"/>
      <c r="DHG47" s="1"/>
      <c r="DHH47" s="1"/>
      <c r="DHI47" s="1"/>
      <c r="DHJ47" s="1"/>
      <c r="DHK47" s="1"/>
      <c r="DHL47" s="1"/>
      <c r="DHM47" s="1"/>
      <c r="DHN47" s="1"/>
      <c r="DHO47" s="1"/>
      <c r="DHP47" s="1"/>
      <c r="DHQ47" s="1"/>
      <c r="DHR47" s="1"/>
      <c r="DHS47" s="1"/>
      <c r="DHT47" s="1"/>
      <c r="DHU47" s="1"/>
      <c r="DHV47" s="1"/>
      <c r="DHW47" s="1"/>
      <c r="DHX47" s="1"/>
      <c r="DHY47" s="1"/>
      <c r="DHZ47" s="1"/>
      <c r="DIA47" s="1"/>
      <c r="DIB47" s="1"/>
      <c r="DIC47" s="1"/>
      <c r="DID47" s="1"/>
      <c r="DIE47" s="1"/>
      <c r="DIF47" s="1"/>
      <c r="DIG47" s="1"/>
      <c r="DIH47" s="1"/>
      <c r="DII47" s="1"/>
      <c r="DIJ47" s="1"/>
      <c r="DIK47" s="1"/>
      <c r="DIL47" s="1"/>
      <c r="DIM47" s="1"/>
      <c r="DIN47" s="1"/>
      <c r="DIO47" s="1"/>
      <c r="DIP47" s="1"/>
      <c r="DIQ47" s="1"/>
      <c r="DIR47" s="1"/>
      <c r="DIS47" s="1"/>
      <c r="DIT47" s="1"/>
      <c r="DIU47" s="1"/>
      <c r="DIV47" s="1"/>
      <c r="DIW47" s="1"/>
      <c r="DIX47" s="1"/>
      <c r="DIY47" s="1"/>
      <c r="DIZ47" s="1"/>
      <c r="DJA47" s="1"/>
      <c r="DJB47" s="1"/>
      <c r="DJC47" s="1"/>
      <c r="DJD47" s="1"/>
      <c r="DJE47" s="1"/>
      <c r="DJF47" s="1"/>
      <c r="DJG47" s="1"/>
      <c r="DJH47" s="1"/>
      <c r="DJI47" s="1"/>
      <c r="DJJ47" s="1"/>
      <c r="DJK47" s="1"/>
      <c r="DJL47" s="1"/>
      <c r="DJM47" s="1"/>
      <c r="DJN47" s="1"/>
      <c r="DJO47" s="1"/>
      <c r="DJP47" s="1"/>
      <c r="DJQ47" s="1"/>
      <c r="DJR47" s="1"/>
      <c r="DJS47" s="1"/>
      <c r="DJT47" s="1"/>
      <c r="DJU47" s="1"/>
      <c r="DJV47" s="1"/>
      <c r="DJW47" s="1"/>
      <c r="DJX47" s="1"/>
      <c r="DJY47" s="1"/>
      <c r="DJZ47" s="1"/>
      <c r="DKA47" s="1"/>
      <c r="DKB47" s="1"/>
      <c r="DKC47" s="1"/>
      <c r="DKD47" s="1"/>
      <c r="DKE47" s="1"/>
      <c r="DKF47" s="1"/>
      <c r="DKG47" s="1"/>
      <c r="DKH47" s="1"/>
      <c r="DKI47" s="1"/>
      <c r="DKJ47" s="1"/>
      <c r="DKK47" s="1"/>
      <c r="DKL47" s="1"/>
      <c r="DKM47" s="1"/>
      <c r="DKN47" s="1"/>
      <c r="DKO47" s="1"/>
      <c r="DKP47" s="1"/>
      <c r="DKQ47" s="1"/>
      <c r="DKR47" s="1"/>
      <c r="DKS47" s="1"/>
      <c r="DKT47" s="1"/>
      <c r="DKU47" s="1"/>
      <c r="DKV47" s="1"/>
      <c r="DKW47" s="1"/>
      <c r="DKX47" s="1"/>
      <c r="DKY47" s="1"/>
      <c r="DKZ47" s="1"/>
      <c r="DLA47" s="1"/>
      <c r="DLB47" s="1"/>
      <c r="DLC47" s="1"/>
      <c r="DLD47" s="1"/>
      <c r="DLE47" s="1"/>
      <c r="DLF47" s="1"/>
      <c r="DLG47" s="1"/>
      <c r="DLH47" s="1"/>
      <c r="DLI47" s="1"/>
      <c r="DLJ47" s="1"/>
      <c r="DLK47" s="1"/>
      <c r="DLL47" s="1"/>
      <c r="DLM47" s="1"/>
      <c r="DLN47" s="1"/>
      <c r="DLO47" s="1"/>
      <c r="DLP47" s="1"/>
      <c r="DLQ47" s="1"/>
      <c r="DLR47" s="1"/>
      <c r="DLS47" s="1"/>
      <c r="DLT47" s="1"/>
      <c r="DLU47" s="1"/>
      <c r="DLV47" s="1"/>
      <c r="DLW47" s="1"/>
      <c r="DLX47" s="1"/>
      <c r="DLY47" s="1"/>
      <c r="DLZ47" s="1"/>
      <c r="DMA47" s="1"/>
      <c r="DMB47" s="1"/>
      <c r="DMC47" s="1"/>
      <c r="DMD47" s="1"/>
      <c r="DME47" s="1"/>
      <c r="DMF47" s="1"/>
      <c r="DMG47" s="1"/>
      <c r="DMH47" s="1"/>
      <c r="DMI47" s="1"/>
      <c r="DMJ47" s="1"/>
      <c r="DMK47" s="1"/>
      <c r="DML47" s="1"/>
      <c r="DMM47" s="1"/>
      <c r="DMN47" s="1"/>
      <c r="DMO47" s="1"/>
      <c r="DMP47" s="1"/>
      <c r="DMQ47" s="1"/>
      <c r="DMR47" s="1"/>
      <c r="DMS47" s="1"/>
      <c r="DMT47" s="1"/>
      <c r="DMU47" s="1"/>
      <c r="DMV47" s="1"/>
      <c r="DMW47" s="1"/>
      <c r="DMX47" s="1"/>
      <c r="DMY47" s="1"/>
      <c r="DMZ47" s="1"/>
      <c r="DNA47" s="1"/>
      <c r="DNB47" s="1"/>
      <c r="DNC47" s="1"/>
      <c r="DND47" s="1"/>
      <c r="DNE47" s="1"/>
      <c r="DNF47" s="1"/>
      <c r="DNG47" s="1"/>
      <c r="DNH47" s="1"/>
      <c r="DNI47" s="1"/>
      <c r="DNJ47" s="1"/>
      <c r="DNK47" s="1"/>
      <c r="DNL47" s="1"/>
      <c r="DNM47" s="1"/>
      <c r="DNN47" s="1"/>
      <c r="DNO47" s="1"/>
      <c r="DNP47" s="1"/>
      <c r="DNQ47" s="1"/>
      <c r="DNR47" s="1"/>
      <c r="DNS47" s="1"/>
      <c r="DNT47" s="1"/>
      <c r="DNU47" s="1"/>
      <c r="DNV47" s="1"/>
      <c r="DNW47" s="1"/>
      <c r="DNX47" s="1"/>
      <c r="DNY47" s="1"/>
      <c r="DNZ47" s="1"/>
      <c r="DOA47" s="1"/>
      <c r="DOB47" s="1"/>
      <c r="DOC47" s="1"/>
      <c r="DOD47" s="1"/>
      <c r="DOE47" s="1"/>
      <c r="DOF47" s="1"/>
      <c r="DOG47" s="1"/>
      <c r="DOH47" s="1"/>
      <c r="DOI47" s="1"/>
      <c r="DOJ47" s="1"/>
      <c r="DOK47" s="1"/>
      <c r="DOL47" s="1"/>
      <c r="DOM47" s="1"/>
      <c r="DON47" s="1"/>
      <c r="DOO47" s="1"/>
      <c r="DOP47" s="1"/>
      <c r="DOQ47" s="1"/>
      <c r="DOR47" s="1"/>
      <c r="DOS47" s="1"/>
      <c r="DOT47" s="1"/>
      <c r="DOU47" s="1"/>
      <c r="DOV47" s="1"/>
      <c r="DOW47" s="1"/>
      <c r="DOX47" s="1"/>
      <c r="DOY47" s="1"/>
      <c r="DOZ47" s="1"/>
      <c r="DPA47" s="1"/>
      <c r="DPB47" s="1"/>
      <c r="DPC47" s="1"/>
      <c r="DPD47" s="1"/>
      <c r="DPE47" s="1"/>
      <c r="DPF47" s="1"/>
      <c r="DPG47" s="1"/>
      <c r="DPH47" s="1"/>
      <c r="DPI47" s="1"/>
      <c r="DPJ47" s="1"/>
      <c r="DPK47" s="1"/>
      <c r="DPL47" s="1"/>
      <c r="DPM47" s="1"/>
      <c r="DPN47" s="1"/>
      <c r="DPO47" s="1"/>
      <c r="DPP47" s="1"/>
      <c r="DPQ47" s="1"/>
      <c r="DPR47" s="1"/>
      <c r="DPS47" s="1"/>
      <c r="DPT47" s="1"/>
      <c r="DPU47" s="1"/>
      <c r="DPV47" s="1"/>
      <c r="DPW47" s="1"/>
      <c r="DPX47" s="1"/>
      <c r="DPY47" s="1"/>
      <c r="DPZ47" s="1"/>
      <c r="DQA47" s="1"/>
      <c r="DQB47" s="1"/>
      <c r="DQC47" s="1"/>
      <c r="DQD47" s="1"/>
      <c r="DQE47" s="1"/>
      <c r="DQF47" s="1"/>
      <c r="DQG47" s="1"/>
      <c r="DQH47" s="1"/>
      <c r="DQI47" s="1"/>
      <c r="DQJ47" s="1"/>
      <c r="DQK47" s="1"/>
      <c r="DQL47" s="1"/>
      <c r="DQM47" s="1"/>
      <c r="DQN47" s="1"/>
      <c r="DQO47" s="1"/>
      <c r="DQP47" s="1"/>
      <c r="DQQ47" s="1"/>
      <c r="DQR47" s="1"/>
      <c r="DQS47" s="1"/>
      <c r="DQT47" s="1"/>
      <c r="DQU47" s="1"/>
      <c r="DQV47" s="1"/>
      <c r="DQW47" s="1"/>
      <c r="DQX47" s="1"/>
      <c r="DQY47" s="1"/>
      <c r="DQZ47" s="1"/>
      <c r="DRA47" s="1"/>
      <c r="DRB47" s="1"/>
      <c r="DRC47" s="1"/>
      <c r="DRD47" s="1"/>
      <c r="DRE47" s="1"/>
      <c r="DRF47" s="1"/>
      <c r="DRG47" s="1"/>
      <c r="DRH47" s="1"/>
      <c r="DRI47" s="1"/>
      <c r="DRJ47" s="1"/>
      <c r="DRK47" s="1"/>
      <c r="DRL47" s="1"/>
      <c r="DRM47" s="1"/>
      <c r="DRN47" s="1"/>
      <c r="DRO47" s="1"/>
      <c r="DRP47" s="1"/>
      <c r="DRQ47" s="1"/>
      <c r="DRR47" s="1"/>
      <c r="DRS47" s="1"/>
      <c r="DRT47" s="1"/>
      <c r="DRU47" s="1"/>
      <c r="DRV47" s="1"/>
      <c r="DRW47" s="1"/>
      <c r="DRX47" s="1"/>
      <c r="DRY47" s="1"/>
      <c r="DRZ47" s="1"/>
      <c r="DSA47" s="1"/>
      <c r="DSB47" s="1"/>
      <c r="DSC47" s="1"/>
      <c r="DSD47" s="1"/>
      <c r="DSE47" s="1"/>
      <c r="DSF47" s="1"/>
      <c r="DSG47" s="1"/>
      <c r="DSH47" s="1"/>
      <c r="DSI47" s="1"/>
      <c r="DSJ47" s="1"/>
      <c r="DSK47" s="1"/>
      <c r="DSL47" s="1"/>
      <c r="DSM47" s="1"/>
      <c r="DSN47" s="1"/>
      <c r="DSO47" s="1"/>
      <c r="DSP47" s="1"/>
      <c r="DSQ47" s="1"/>
      <c r="DSR47" s="1"/>
      <c r="DSS47" s="1"/>
      <c r="DST47" s="1"/>
      <c r="DSU47" s="1"/>
      <c r="DSV47" s="1"/>
      <c r="DSW47" s="1"/>
      <c r="DSX47" s="1"/>
      <c r="DSY47" s="1"/>
      <c r="DSZ47" s="1"/>
      <c r="DTA47" s="1"/>
      <c r="DTB47" s="1"/>
      <c r="DTC47" s="1"/>
      <c r="DTD47" s="1"/>
      <c r="DTE47" s="1"/>
      <c r="DTF47" s="1"/>
      <c r="DTG47" s="1"/>
      <c r="DTH47" s="1"/>
      <c r="DTI47" s="1"/>
      <c r="DTJ47" s="1"/>
      <c r="DTK47" s="1"/>
      <c r="DTL47" s="1"/>
      <c r="DTM47" s="1"/>
      <c r="DTN47" s="1"/>
      <c r="DTO47" s="1"/>
      <c r="DTP47" s="1"/>
      <c r="DTQ47" s="1"/>
      <c r="DTR47" s="1"/>
      <c r="DTS47" s="1"/>
      <c r="DTT47" s="1"/>
      <c r="DTU47" s="1"/>
      <c r="DTV47" s="1"/>
      <c r="DTW47" s="1"/>
      <c r="DTX47" s="1"/>
      <c r="DTY47" s="1"/>
      <c r="DTZ47" s="1"/>
      <c r="DUA47" s="1"/>
      <c r="DUB47" s="1"/>
      <c r="DUC47" s="1"/>
      <c r="DUD47" s="1"/>
      <c r="DUE47" s="1"/>
      <c r="DUF47" s="1"/>
      <c r="DUG47" s="1"/>
      <c r="DUH47" s="1"/>
      <c r="DUI47" s="1"/>
      <c r="DUJ47" s="1"/>
      <c r="DUK47" s="1"/>
      <c r="DUL47" s="1"/>
      <c r="DUM47" s="1"/>
      <c r="DUN47" s="1"/>
      <c r="DUO47" s="1"/>
      <c r="DUP47" s="1"/>
      <c r="DUQ47" s="1"/>
      <c r="DUR47" s="1"/>
      <c r="DUS47" s="1"/>
      <c r="DUT47" s="1"/>
      <c r="DUU47" s="1"/>
      <c r="DUV47" s="1"/>
      <c r="DUW47" s="1"/>
      <c r="DUX47" s="1"/>
      <c r="DUY47" s="1"/>
      <c r="DUZ47" s="1"/>
      <c r="DVA47" s="1"/>
      <c r="DVB47" s="1"/>
      <c r="DVC47" s="1"/>
      <c r="DVD47" s="1"/>
      <c r="DVE47" s="1"/>
      <c r="DVF47" s="1"/>
      <c r="DVG47" s="1"/>
      <c r="DVH47" s="1"/>
      <c r="DVI47" s="1"/>
      <c r="DVJ47" s="1"/>
      <c r="DVK47" s="1"/>
      <c r="DVL47" s="1"/>
      <c r="DVM47" s="1"/>
      <c r="DVN47" s="1"/>
      <c r="DVO47" s="1"/>
      <c r="DVP47" s="1"/>
      <c r="DVQ47" s="1"/>
      <c r="DVR47" s="1"/>
      <c r="DVS47" s="1"/>
      <c r="DVT47" s="1"/>
      <c r="DVU47" s="1"/>
      <c r="DVV47" s="1"/>
      <c r="DVW47" s="1"/>
      <c r="DVX47" s="1"/>
      <c r="DVY47" s="1"/>
      <c r="DVZ47" s="1"/>
      <c r="DWA47" s="1"/>
      <c r="DWB47" s="1"/>
      <c r="DWC47" s="1"/>
      <c r="DWD47" s="1"/>
      <c r="DWE47" s="1"/>
      <c r="DWF47" s="1"/>
      <c r="DWG47" s="1"/>
      <c r="DWH47" s="1"/>
      <c r="DWI47" s="1"/>
      <c r="DWJ47" s="1"/>
      <c r="DWK47" s="1"/>
      <c r="DWL47" s="1"/>
      <c r="DWM47" s="1"/>
      <c r="DWN47" s="1"/>
      <c r="DWO47" s="1"/>
      <c r="DWP47" s="1"/>
      <c r="DWQ47" s="1"/>
      <c r="DWR47" s="1"/>
      <c r="DWS47" s="1"/>
      <c r="DWT47" s="1"/>
      <c r="DWU47" s="1"/>
      <c r="DWV47" s="1"/>
      <c r="DWW47" s="1"/>
      <c r="DWX47" s="1"/>
      <c r="DWY47" s="1"/>
      <c r="DWZ47" s="1"/>
      <c r="DXA47" s="1"/>
      <c r="DXB47" s="1"/>
      <c r="DXC47" s="1"/>
      <c r="DXD47" s="1"/>
      <c r="DXE47" s="1"/>
      <c r="DXF47" s="1"/>
      <c r="DXG47" s="1"/>
      <c r="DXH47" s="1"/>
      <c r="DXI47" s="1"/>
      <c r="DXJ47" s="1"/>
      <c r="DXK47" s="1"/>
      <c r="DXL47" s="1"/>
      <c r="DXM47" s="1"/>
      <c r="DXN47" s="1"/>
      <c r="DXO47" s="1"/>
      <c r="DXP47" s="1"/>
      <c r="DXQ47" s="1"/>
      <c r="DXR47" s="1"/>
      <c r="DXS47" s="1"/>
      <c r="DXT47" s="1"/>
      <c r="DXU47" s="1"/>
      <c r="DXV47" s="1"/>
      <c r="DXW47" s="1"/>
      <c r="DXX47" s="1"/>
      <c r="DXY47" s="1"/>
      <c r="DXZ47" s="1"/>
      <c r="DYA47" s="1"/>
      <c r="DYB47" s="1"/>
      <c r="DYC47" s="1"/>
      <c r="DYD47" s="1"/>
      <c r="DYE47" s="1"/>
      <c r="DYF47" s="1"/>
      <c r="DYG47" s="1"/>
      <c r="DYH47" s="1"/>
      <c r="DYI47" s="1"/>
      <c r="DYJ47" s="1"/>
      <c r="DYK47" s="1"/>
      <c r="DYL47" s="1"/>
      <c r="DYM47" s="1"/>
      <c r="DYN47" s="1"/>
      <c r="DYO47" s="1"/>
      <c r="DYP47" s="1"/>
      <c r="DYQ47" s="1"/>
      <c r="DYR47" s="1"/>
      <c r="DYS47" s="1"/>
      <c r="DYT47" s="1"/>
      <c r="DYU47" s="1"/>
      <c r="DYV47" s="1"/>
      <c r="DYW47" s="1"/>
      <c r="DYX47" s="1"/>
      <c r="DYY47" s="1"/>
      <c r="DYZ47" s="1"/>
      <c r="DZA47" s="1"/>
      <c r="DZB47" s="1"/>
      <c r="DZC47" s="1"/>
      <c r="DZD47" s="1"/>
      <c r="DZE47" s="1"/>
      <c r="DZF47" s="1"/>
      <c r="DZG47" s="1"/>
      <c r="DZH47" s="1"/>
      <c r="DZI47" s="1"/>
      <c r="DZJ47" s="1"/>
      <c r="DZK47" s="1"/>
      <c r="DZL47" s="1"/>
      <c r="DZM47" s="1"/>
      <c r="DZN47" s="1"/>
      <c r="DZO47" s="1"/>
      <c r="DZP47" s="1"/>
      <c r="DZQ47" s="1"/>
      <c r="DZR47" s="1"/>
      <c r="DZS47" s="1"/>
      <c r="DZT47" s="1"/>
      <c r="DZU47" s="1"/>
      <c r="DZV47" s="1"/>
      <c r="DZW47" s="1"/>
      <c r="DZX47" s="1"/>
      <c r="DZY47" s="1"/>
      <c r="DZZ47" s="1"/>
      <c r="EAA47" s="1"/>
      <c r="EAB47" s="1"/>
      <c r="EAC47" s="1"/>
      <c r="EAD47" s="1"/>
      <c r="EAE47" s="1"/>
      <c r="EAF47" s="1"/>
      <c r="EAG47" s="1"/>
      <c r="EAH47" s="1"/>
      <c r="EAI47" s="1"/>
      <c r="EAJ47" s="1"/>
      <c r="EAK47" s="1"/>
      <c r="EAL47" s="1"/>
      <c r="EAM47" s="1"/>
      <c r="EAN47" s="1"/>
      <c r="EAO47" s="1"/>
      <c r="EAP47" s="1"/>
      <c r="EAQ47" s="1"/>
      <c r="EAR47" s="1"/>
      <c r="EAS47" s="1"/>
      <c r="EAT47" s="1"/>
      <c r="EAU47" s="1"/>
      <c r="EAV47" s="1"/>
      <c r="EAW47" s="1"/>
      <c r="EAX47" s="1"/>
      <c r="EAY47" s="1"/>
      <c r="EAZ47" s="1"/>
      <c r="EBA47" s="1"/>
      <c r="EBB47" s="1"/>
      <c r="EBC47" s="1"/>
      <c r="EBD47" s="1"/>
      <c r="EBE47" s="1"/>
      <c r="EBF47" s="1"/>
      <c r="EBG47" s="1"/>
      <c r="EBH47" s="1"/>
      <c r="EBI47" s="1"/>
      <c r="EBJ47" s="1"/>
      <c r="EBK47" s="1"/>
      <c r="EBL47" s="1"/>
      <c r="EBM47" s="1"/>
      <c r="EBN47" s="1"/>
      <c r="EBO47" s="1"/>
      <c r="EBP47" s="1"/>
      <c r="EBQ47" s="1"/>
      <c r="EBR47" s="1"/>
      <c r="EBS47" s="1"/>
      <c r="EBT47" s="1"/>
      <c r="EBU47" s="1"/>
      <c r="EBV47" s="1"/>
      <c r="EBW47" s="1"/>
      <c r="EBX47" s="1"/>
      <c r="EBY47" s="1"/>
      <c r="EBZ47" s="1"/>
      <c r="ECA47" s="1"/>
      <c r="ECB47" s="1"/>
      <c r="ECC47" s="1"/>
      <c r="ECD47" s="1"/>
      <c r="ECE47" s="1"/>
      <c r="ECF47" s="1"/>
      <c r="ECG47" s="1"/>
      <c r="ECH47" s="1"/>
      <c r="ECI47" s="1"/>
      <c r="ECJ47" s="1"/>
      <c r="ECK47" s="1"/>
      <c r="ECL47" s="1"/>
      <c r="ECM47" s="1"/>
      <c r="ECN47" s="1"/>
      <c r="ECO47" s="1"/>
      <c r="ECP47" s="1"/>
      <c r="ECQ47" s="1"/>
      <c r="ECR47" s="1"/>
      <c r="ECS47" s="1"/>
      <c r="ECT47" s="1"/>
      <c r="ECU47" s="1"/>
      <c r="ECV47" s="1"/>
      <c r="ECW47" s="1"/>
      <c r="ECX47" s="1"/>
      <c r="ECY47" s="1"/>
      <c r="ECZ47" s="1"/>
      <c r="EDA47" s="1"/>
      <c r="EDB47" s="1"/>
      <c r="EDC47" s="1"/>
      <c r="EDD47" s="1"/>
      <c r="EDE47" s="1"/>
      <c r="EDF47" s="1"/>
      <c r="EDG47" s="1"/>
      <c r="EDH47" s="1"/>
      <c r="EDI47" s="1"/>
      <c r="EDJ47" s="1"/>
      <c r="EDK47" s="1"/>
      <c r="EDL47" s="1"/>
      <c r="EDM47" s="1"/>
      <c r="EDN47" s="1"/>
      <c r="EDO47" s="1"/>
      <c r="EDP47" s="1"/>
      <c r="EDQ47" s="1"/>
      <c r="EDR47" s="1"/>
      <c r="EDS47" s="1"/>
      <c r="EDT47" s="1"/>
      <c r="EDU47" s="1"/>
      <c r="EDV47" s="1"/>
      <c r="EDW47" s="1"/>
      <c r="EDX47" s="1"/>
      <c r="EDY47" s="1"/>
      <c r="EDZ47" s="1"/>
      <c r="EEA47" s="1"/>
      <c r="EEB47" s="1"/>
      <c r="EEC47" s="1"/>
      <c r="EED47" s="1"/>
      <c r="EEE47" s="1"/>
      <c r="EEF47" s="1"/>
      <c r="EEG47" s="1"/>
      <c r="EEH47" s="1"/>
      <c r="EEI47" s="1"/>
      <c r="EEJ47" s="1"/>
      <c r="EEK47" s="1"/>
      <c r="EEL47" s="1"/>
      <c r="EEM47" s="1"/>
      <c r="EEN47" s="1"/>
      <c r="EEO47" s="1"/>
      <c r="EEP47" s="1"/>
      <c r="EEQ47" s="1"/>
      <c r="EER47" s="1"/>
      <c r="EES47" s="1"/>
      <c r="EET47" s="1"/>
      <c r="EEU47" s="1"/>
      <c r="EEV47" s="1"/>
      <c r="EEW47" s="1"/>
      <c r="EEX47" s="1"/>
      <c r="EEY47" s="1"/>
      <c r="EEZ47" s="1"/>
      <c r="EFA47" s="1"/>
      <c r="EFB47" s="1"/>
      <c r="EFC47" s="1"/>
      <c r="EFD47" s="1"/>
      <c r="EFE47" s="1"/>
      <c r="EFF47" s="1"/>
      <c r="EFG47" s="1"/>
      <c r="EFH47" s="1"/>
      <c r="EFI47" s="1"/>
      <c r="EFJ47" s="1"/>
      <c r="EFK47" s="1"/>
      <c r="EFL47" s="1"/>
      <c r="EFM47" s="1"/>
      <c r="EFN47" s="1"/>
      <c r="EFO47" s="1"/>
      <c r="EFP47" s="1"/>
      <c r="EFQ47" s="1"/>
      <c r="EFR47" s="1"/>
      <c r="EFS47" s="1"/>
      <c r="EFT47" s="1"/>
      <c r="EFU47" s="1"/>
      <c r="EFV47" s="1"/>
      <c r="EFW47" s="1"/>
      <c r="EFX47" s="1"/>
      <c r="EFY47" s="1"/>
      <c r="EFZ47" s="1"/>
      <c r="EGA47" s="1"/>
      <c r="EGB47" s="1"/>
      <c r="EGC47" s="1"/>
      <c r="EGD47" s="1"/>
      <c r="EGE47" s="1"/>
      <c r="EGF47" s="1"/>
      <c r="EGG47" s="1"/>
      <c r="EGH47" s="1"/>
      <c r="EGI47" s="1"/>
      <c r="EGJ47" s="1"/>
      <c r="EGK47" s="1"/>
      <c r="EGL47" s="1"/>
      <c r="EGM47" s="1"/>
      <c r="EGN47" s="1"/>
      <c r="EGO47" s="1"/>
      <c r="EGP47" s="1"/>
      <c r="EGQ47" s="1"/>
      <c r="EGR47" s="1"/>
      <c r="EGS47" s="1"/>
      <c r="EGT47" s="1"/>
      <c r="EGU47" s="1"/>
      <c r="EGV47" s="1"/>
      <c r="EGW47" s="1"/>
      <c r="EGX47" s="1"/>
      <c r="EGY47" s="1"/>
      <c r="EGZ47" s="1"/>
      <c r="EHA47" s="1"/>
      <c r="EHB47" s="1"/>
      <c r="EHC47" s="1"/>
      <c r="EHD47" s="1"/>
      <c r="EHE47" s="1"/>
      <c r="EHF47" s="1"/>
      <c r="EHG47" s="1"/>
      <c r="EHH47" s="1"/>
      <c r="EHI47" s="1"/>
      <c r="EHJ47" s="1"/>
      <c r="EHK47" s="1"/>
      <c r="EHL47" s="1"/>
      <c r="EHM47" s="1"/>
      <c r="EHN47" s="1"/>
      <c r="EHO47" s="1"/>
      <c r="EHP47" s="1"/>
      <c r="EHQ47" s="1"/>
      <c r="EHR47" s="1"/>
      <c r="EHS47" s="1"/>
      <c r="EHT47" s="1"/>
      <c r="EHU47" s="1"/>
      <c r="EHV47" s="1"/>
      <c r="EHW47" s="1"/>
      <c r="EHX47" s="1"/>
      <c r="EHY47" s="1"/>
      <c r="EHZ47" s="1"/>
      <c r="EIA47" s="1"/>
      <c r="EIB47" s="1"/>
      <c r="EIC47" s="1"/>
      <c r="EID47" s="1"/>
      <c r="EIE47" s="1"/>
      <c r="EIF47" s="1"/>
      <c r="EIG47" s="1"/>
      <c r="EIH47" s="1"/>
      <c r="EII47" s="1"/>
      <c r="EIJ47" s="1"/>
      <c r="EIK47" s="1"/>
      <c r="EIL47" s="1"/>
      <c r="EIM47" s="1"/>
      <c r="EIN47" s="1"/>
      <c r="EIO47" s="1"/>
      <c r="EIP47" s="1"/>
      <c r="EIQ47" s="1"/>
      <c r="EIR47" s="1"/>
      <c r="EIS47" s="1"/>
      <c r="EIT47" s="1"/>
      <c r="EIU47" s="1"/>
      <c r="EIV47" s="1"/>
      <c r="EIW47" s="1"/>
      <c r="EIX47" s="1"/>
      <c r="EIY47" s="1"/>
      <c r="EIZ47" s="1"/>
      <c r="EJA47" s="1"/>
      <c r="EJB47" s="1"/>
      <c r="EJC47" s="1"/>
      <c r="EJD47" s="1"/>
      <c r="EJE47" s="1"/>
      <c r="EJF47" s="1"/>
      <c r="EJG47" s="1"/>
      <c r="EJH47" s="1"/>
      <c r="EJI47" s="1"/>
      <c r="EJJ47" s="1"/>
      <c r="EJK47" s="1"/>
      <c r="EJL47" s="1"/>
      <c r="EJM47" s="1"/>
      <c r="EJN47" s="1"/>
      <c r="EJO47" s="1"/>
      <c r="EJP47" s="1"/>
      <c r="EJQ47" s="1"/>
      <c r="EJR47" s="1"/>
      <c r="EJS47" s="1"/>
      <c r="EJT47" s="1"/>
      <c r="EJU47" s="1"/>
      <c r="EJV47" s="1"/>
      <c r="EJW47" s="1"/>
      <c r="EJX47" s="1"/>
      <c r="EJY47" s="1"/>
      <c r="EJZ47" s="1"/>
      <c r="EKA47" s="1"/>
      <c r="EKB47" s="1"/>
      <c r="EKC47" s="1"/>
      <c r="EKD47" s="1"/>
      <c r="EKE47" s="1"/>
      <c r="EKF47" s="1"/>
      <c r="EKG47" s="1"/>
    </row>
    <row r="48" spans="1:3673" s="163" customFormat="1" x14ac:dyDescent="0.2">
      <c r="A48" s="145" t="s">
        <v>204</v>
      </c>
      <c r="B48" s="147"/>
      <c r="C48" s="142">
        <v>1875.54856</v>
      </c>
      <c r="D48" s="142">
        <v>1635.1350299999999</v>
      </c>
      <c r="E48" s="142">
        <v>1421.7963</v>
      </c>
      <c r="F48" s="142">
        <v>1382.6975600000001</v>
      </c>
      <c r="G48" s="149"/>
      <c r="H48" s="143">
        <v>44.444278599999997</v>
      </c>
      <c r="I48" s="143">
        <v>41.176908400000002</v>
      </c>
      <c r="J48" s="143">
        <v>36.719945600000003</v>
      </c>
      <c r="K48" s="143">
        <v>35.970280000000002</v>
      </c>
      <c r="L48" s="147"/>
      <c r="M48" s="142">
        <v>1807.9392499999999</v>
      </c>
      <c r="N48" s="161">
        <f t="shared" si="10"/>
        <v>1382.6975600000001</v>
      </c>
      <c r="O48" s="147"/>
      <c r="P48" s="143">
        <v>47.930520999999999</v>
      </c>
      <c r="Q48" s="162">
        <f t="shared" si="11"/>
        <v>35.970280000000002</v>
      </c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  <c r="IW48" s="1"/>
      <c r="IX48" s="1"/>
      <c r="IY48" s="1"/>
      <c r="IZ48" s="1"/>
      <c r="JA48" s="1"/>
      <c r="JB48" s="1"/>
      <c r="JC48" s="1"/>
      <c r="JD48" s="1"/>
      <c r="JE48" s="1"/>
      <c r="JF48" s="1"/>
      <c r="JG48" s="1"/>
      <c r="JH48" s="1"/>
      <c r="JI48" s="1"/>
      <c r="JJ48" s="1"/>
      <c r="JK48" s="1"/>
      <c r="JL48" s="1"/>
      <c r="JM48" s="1"/>
      <c r="JN48" s="1"/>
      <c r="JO48" s="1"/>
      <c r="JP48" s="1"/>
      <c r="JQ48" s="1"/>
      <c r="JR48" s="1"/>
      <c r="JS48" s="1"/>
      <c r="JT48" s="1"/>
      <c r="JU48" s="1"/>
      <c r="JV48" s="1"/>
      <c r="JW48" s="1"/>
      <c r="JX48" s="1"/>
      <c r="JY48" s="1"/>
      <c r="JZ48" s="1"/>
      <c r="KA48" s="1"/>
      <c r="KB48" s="1"/>
      <c r="KC48" s="1"/>
      <c r="KD48" s="1"/>
      <c r="KE48" s="1"/>
      <c r="KF48" s="1"/>
      <c r="KG48" s="1"/>
      <c r="KH48" s="1"/>
      <c r="KI48" s="1"/>
      <c r="KJ48" s="1"/>
      <c r="KK48" s="1"/>
      <c r="KL48" s="1"/>
      <c r="KM48" s="1"/>
      <c r="KN48" s="1"/>
      <c r="KO48" s="1"/>
      <c r="KP48" s="1"/>
      <c r="KQ48" s="1"/>
      <c r="KR48" s="1"/>
      <c r="KS48" s="1"/>
      <c r="KT48" s="1"/>
      <c r="KU48" s="1"/>
      <c r="KV48" s="1"/>
      <c r="KW48" s="1"/>
      <c r="KX48" s="1"/>
      <c r="KY48" s="1"/>
      <c r="KZ48" s="1"/>
      <c r="LA48" s="1"/>
      <c r="LB48" s="1"/>
      <c r="LC48" s="1"/>
      <c r="LD48" s="1"/>
      <c r="LE48" s="1"/>
      <c r="LF48" s="1"/>
      <c r="LG48" s="1"/>
      <c r="LH48" s="1"/>
      <c r="LI48" s="1"/>
      <c r="LJ48" s="1"/>
      <c r="LK48" s="1"/>
      <c r="LL48" s="1"/>
      <c r="LM48" s="1"/>
      <c r="LN48" s="1"/>
      <c r="LO48" s="1"/>
      <c r="LP48" s="1"/>
      <c r="LQ48" s="1"/>
      <c r="LR48" s="1"/>
      <c r="LS48" s="1"/>
      <c r="LT48" s="1"/>
      <c r="LU48" s="1"/>
      <c r="LV48" s="1"/>
      <c r="LW48" s="1"/>
      <c r="LX48" s="1"/>
      <c r="LY48" s="1"/>
      <c r="LZ48" s="1"/>
      <c r="MA48" s="1"/>
      <c r="MB48" s="1"/>
      <c r="MC48" s="1"/>
      <c r="MD48" s="1"/>
      <c r="ME48" s="1"/>
      <c r="MF48" s="1"/>
      <c r="MG48" s="1"/>
      <c r="MH48" s="1"/>
      <c r="MI48" s="1"/>
      <c r="MJ48" s="1"/>
      <c r="MK48" s="1"/>
      <c r="ML48" s="1"/>
      <c r="MM48" s="1"/>
      <c r="MN48" s="1"/>
      <c r="MO48" s="1"/>
      <c r="MP48" s="1"/>
      <c r="MQ48" s="1"/>
      <c r="MR48" s="1"/>
      <c r="MS48" s="1"/>
      <c r="MT48" s="1"/>
      <c r="MU48" s="1"/>
      <c r="MV48" s="1"/>
      <c r="MW48" s="1"/>
      <c r="MX48" s="1"/>
      <c r="MY48" s="1"/>
      <c r="MZ48" s="1"/>
      <c r="NA48" s="1"/>
      <c r="NB48" s="1"/>
      <c r="NC48" s="1"/>
      <c r="ND48" s="1"/>
      <c r="NE48" s="1"/>
      <c r="NF48" s="1"/>
      <c r="NG48" s="1"/>
      <c r="NH48" s="1"/>
      <c r="NI48" s="1"/>
      <c r="NJ48" s="1"/>
      <c r="NK48" s="1"/>
      <c r="NL48" s="1"/>
      <c r="NM48" s="1"/>
      <c r="NN48" s="1"/>
      <c r="NO48" s="1"/>
      <c r="NP48" s="1"/>
      <c r="NQ48" s="1"/>
      <c r="NR48" s="1"/>
      <c r="NS48" s="1"/>
      <c r="NT48" s="1"/>
      <c r="NU48" s="1"/>
      <c r="NV48" s="1"/>
      <c r="NW48" s="1"/>
      <c r="NX48" s="1"/>
      <c r="NY48" s="1"/>
      <c r="NZ48" s="1"/>
      <c r="OA48" s="1"/>
      <c r="OB48" s="1"/>
      <c r="OC48" s="1"/>
      <c r="OD48" s="1"/>
      <c r="OE48" s="1"/>
      <c r="OF48" s="1"/>
      <c r="OG48" s="1"/>
      <c r="OH48" s="1"/>
      <c r="OI48" s="1"/>
      <c r="OJ48" s="1"/>
      <c r="OK48" s="1"/>
      <c r="OL48" s="1"/>
      <c r="OM48" s="1"/>
      <c r="ON48" s="1"/>
      <c r="OO48" s="1"/>
      <c r="OP48" s="1"/>
      <c r="OQ48" s="1"/>
      <c r="OR48" s="1"/>
      <c r="OS48" s="1"/>
      <c r="OT48" s="1"/>
      <c r="OU48" s="1"/>
      <c r="OV48" s="1"/>
      <c r="OW48" s="1"/>
      <c r="OX48" s="1"/>
      <c r="OY48" s="1"/>
      <c r="OZ48" s="1"/>
      <c r="PA48" s="1"/>
      <c r="PB48" s="1"/>
      <c r="PC48" s="1"/>
      <c r="PD48" s="1"/>
      <c r="PE48" s="1"/>
      <c r="PF48" s="1"/>
      <c r="PG48" s="1"/>
      <c r="PH48" s="1"/>
      <c r="PI48" s="1"/>
      <c r="PJ48" s="1"/>
      <c r="PK48" s="1"/>
      <c r="PL48" s="1"/>
      <c r="PM48" s="1"/>
      <c r="PN48" s="1"/>
      <c r="PO48" s="1"/>
      <c r="PP48" s="1"/>
      <c r="PQ48" s="1"/>
      <c r="PR48" s="1"/>
      <c r="PS48" s="1"/>
      <c r="PT48" s="1"/>
      <c r="PU48" s="1"/>
      <c r="PV48" s="1"/>
      <c r="PW48" s="1"/>
      <c r="PX48" s="1"/>
      <c r="PY48" s="1"/>
      <c r="PZ48" s="1"/>
      <c r="QA48" s="1"/>
      <c r="QB48" s="1"/>
      <c r="QC48" s="1"/>
      <c r="QD48" s="1"/>
      <c r="QE48" s="1"/>
      <c r="QF48" s="1"/>
      <c r="QG48" s="1"/>
      <c r="QH48" s="1"/>
      <c r="QI48" s="1"/>
      <c r="QJ48" s="1"/>
      <c r="QK48" s="1"/>
      <c r="QL48" s="1"/>
      <c r="QM48" s="1"/>
      <c r="QN48" s="1"/>
      <c r="QO48" s="1"/>
      <c r="QP48" s="1"/>
      <c r="QQ48" s="1"/>
      <c r="QR48" s="1"/>
      <c r="QS48" s="1"/>
      <c r="QT48" s="1"/>
      <c r="QU48" s="1"/>
      <c r="QV48" s="1"/>
      <c r="QW48" s="1"/>
      <c r="QX48" s="1"/>
      <c r="QY48" s="1"/>
      <c r="QZ48" s="1"/>
      <c r="RA48" s="1"/>
      <c r="RB48" s="1"/>
      <c r="RC48" s="1"/>
      <c r="RD48" s="1"/>
      <c r="RE48" s="1"/>
      <c r="RF48" s="1"/>
      <c r="RG48" s="1"/>
      <c r="RH48" s="1"/>
      <c r="RI48" s="1"/>
      <c r="RJ48" s="1"/>
      <c r="RK48" s="1"/>
      <c r="RL48" s="1"/>
      <c r="RM48" s="1"/>
      <c r="RN48" s="1"/>
      <c r="RO48" s="1"/>
      <c r="RP48" s="1"/>
      <c r="RQ48" s="1"/>
      <c r="RR48" s="1"/>
      <c r="RS48" s="1"/>
      <c r="RT48" s="1"/>
      <c r="RU48" s="1"/>
      <c r="RV48" s="1"/>
      <c r="RW48" s="1"/>
      <c r="RX48" s="1"/>
      <c r="RY48" s="1"/>
      <c r="RZ48" s="1"/>
      <c r="SA48" s="1"/>
      <c r="SB48" s="1"/>
      <c r="SC48" s="1"/>
      <c r="SD48" s="1"/>
      <c r="SE48" s="1"/>
      <c r="SF48" s="1"/>
      <c r="SG48" s="1"/>
      <c r="SH48" s="1"/>
      <c r="SI48" s="1"/>
      <c r="SJ48" s="1"/>
      <c r="SK48" s="1"/>
      <c r="SL48" s="1"/>
      <c r="SM48" s="1"/>
      <c r="SN48" s="1"/>
      <c r="SO48" s="1"/>
      <c r="SP48" s="1"/>
      <c r="SQ48" s="1"/>
      <c r="SR48" s="1"/>
      <c r="SS48" s="1"/>
      <c r="ST48" s="1"/>
      <c r="SU48" s="1"/>
      <c r="SV48" s="1"/>
      <c r="SW48" s="1"/>
      <c r="SX48" s="1"/>
      <c r="SY48" s="1"/>
      <c r="SZ48" s="1"/>
      <c r="TA48" s="1"/>
      <c r="TB48" s="1"/>
      <c r="TC48" s="1"/>
      <c r="TD48" s="1"/>
      <c r="TE48" s="1"/>
      <c r="TF48" s="1"/>
      <c r="TG48" s="1"/>
      <c r="TH48" s="1"/>
      <c r="TI48" s="1"/>
      <c r="TJ48" s="1"/>
      <c r="TK48" s="1"/>
      <c r="TL48" s="1"/>
      <c r="TM48" s="1"/>
      <c r="TN48" s="1"/>
      <c r="TO48" s="1"/>
      <c r="TP48" s="1"/>
      <c r="TQ48" s="1"/>
      <c r="TR48" s="1"/>
      <c r="TS48" s="1"/>
      <c r="TT48" s="1"/>
      <c r="TU48" s="1"/>
      <c r="TV48" s="1"/>
      <c r="TW48" s="1"/>
      <c r="TX48" s="1"/>
      <c r="TY48" s="1"/>
      <c r="TZ48" s="1"/>
      <c r="UA48" s="1"/>
      <c r="UB48" s="1"/>
      <c r="UC48" s="1"/>
      <c r="UD48" s="1"/>
      <c r="UE48" s="1"/>
      <c r="UF48" s="1"/>
      <c r="UG48" s="1"/>
      <c r="UH48" s="1"/>
      <c r="UI48" s="1"/>
      <c r="UJ48" s="1"/>
      <c r="UK48" s="1"/>
      <c r="UL48" s="1"/>
      <c r="UM48" s="1"/>
      <c r="UN48" s="1"/>
      <c r="UO48" s="1"/>
      <c r="UP48" s="1"/>
      <c r="UQ48" s="1"/>
      <c r="UR48" s="1"/>
      <c r="US48" s="1"/>
      <c r="UT48" s="1"/>
      <c r="UU48" s="1"/>
      <c r="UV48" s="1"/>
      <c r="UW48" s="1"/>
      <c r="UX48" s="1"/>
      <c r="UY48" s="1"/>
      <c r="UZ48" s="1"/>
      <c r="VA48" s="1"/>
      <c r="VB48" s="1"/>
      <c r="VC48" s="1"/>
      <c r="VD48" s="1"/>
      <c r="VE48" s="1"/>
      <c r="VF48" s="1"/>
      <c r="VG48" s="1"/>
      <c r="VH48" s="1"/>
      <c r="VI48" s="1"/>
      <c r="VJ48" s="1"/>
      <c r="VK48" s="1"/>
      <c r="VL48" s="1"/>
      <c r="VM48" s="1"/>
      <c r="VN48" s="1"/>
      <c r="VO48" s="1"/>
      <c r="VP48" s="1"/>
      <c r="VQ48" s="1"/>
      <c r="VR48" s="1"/>
      <c r="VS48" s="1"/>
      <c r="VT48" s="1"/>
      <c r="VU48" s="1"/>
      <c r="VV48" s="1"/>
      <c r="VW48" s="1"/>
      <c r="VX48" s="1"/>
      <c r="VY48" s="1"/>
      <c r="VZ48" s="1"/>
      <c r="WA48" s="1"/>
      <c r="WB48" s="1"/>
      <c r="WC48" s="1"/>
      <c r="WD48" s="1"/>
      <c r="WE48" s="1"/>
      <c r="WF48" s="1"/>
      <c r="WG48" s="1"/>
      <c r="WH48" s="1"/>
      <c r="WI48" s="1"/>
      <c r="WJ48" s="1"/>
      <c r="WK48" s="1"/>
      <c r="WL48" s="1"/>
      <c r="WM48" s="1"/>
      <c r="WN48" s="1"/>
      <c r="WO48" s="1"/>
      <c r="WP48" s="1"/>
      <c r="WQ48" s="1"/>
      <c r="WR48" s="1"/>
      <c r="WS48" s="1"/>
      <c r="WT48" s="1"/>
      <c r="WU48" s="1"/>
      <c r="WV48" s="1"/>
      <c r="WW48" s="1"/>
      <c r="WX48" s="1"/>
      <c r="WY48" s="1"/>
      <c r="WZ48" s="1"/>
      <c r="XA48" s="1"/>
      <c r="XB48" s="1"/>
      <c r="XC48" s="1"/>
      <c r="XD48" s="1"/>
      <c r="XE48" s="1"/>
      <c r="XF48" s="1"/>
      <c r="XG48" s="1"/>
      <c r="XH48" s="1"/>
      <c r="XI48" s="1"/>
      <c r="XJ48" s="1"/>
      <c r="XK48" s="1"/>
      <c r="XL48" s="1"/>
      <c r="XM48" s="1"/>
      <c r="XN48" s="1"/>
      <c r="XO48" s="1"/>
      <c r="XP48" s="1"/>
      <c r="XQ48" s="1"/>
      <c r="XR48" s="1"/>
      <c r="XS48" s="1"/>
      <c r="XT48" s="1"/>
      <c r="XU48" s="1"/>
      <c r="XV48" s="1"/>
      <c r="XW48" s="1"/>
      <c r="XX48" s="1"/>
      <c r="XY48" s="1"/>
      <c r="XZ48" s="1"/>
      <c r="YA48" s="1"/>
      <c r="YB48" s="1"/>
      <c r="YC48" s="1"/>
      <c r="YD48" s="1"/>
      <c r="YE48" s="1"/>
      <c r="YF48" s="1"/>
      <c r="YG48" s="1"/>
      <c r="YH48" s="1"/>
      <c r="YI48" s="1"/>
      <c r="YJ48" s="1"/>
      <c r="YK48" s="1"/>
      <c r="YL48" s="1"/>
      <c r="YM48" s="1"/>
      <c r="YN48" s="1"/>
      <c r="YO48" s="1"/>
      <c r="YP48" s="1"/>
      <c r="YQ48" s="1"/>
      <c r="YR48" s="1"/>
      <c r="YS48" s="1"/>
      <c r="YT48" s="1"/>
      <c r="YU48" s="1"/>
      <c r="YV48" s="1"/>
      <c r="YW48" s="1"/>
      <c r="YX48" s="1"/>
      <c r="YY48" s="1"/>
      <c r="YZ48" s="1"/>
      <c r="ZA48" s="1"/>
      <c r="ZB48" s="1"/>
      <c r="ZC48" s="1"/>
      <c r="ZD48" s="1"/>
      <c r="ZE48" s="1"/>
      <c r="ZF48" s="1"/>
      <c r="ZG48" s="1"/>
      <c r="ZH48" s="1"/>
      <c r="ZI48" s="1"/>
      <c r="ZJ48" s="1"/>
      <c r="ZK48" s="1"/>
      <c r="ZL48" s="1"/>
      <c r="ZM48" s="1"/>
      <c r="ZN48" s="1"/>
      <c r="ZO48" s="1"/>
      <c r="ZP48" s="1"/>
      <c r="ZQ48" s="1"/>
      <c r="ZR48" s="1"/>
      <c r="ZS48" s="1"/>
      <c r="ZT48" s="1"/>
      <c r="ZU48" s="1"/>
      <c r="ZV48" s="1"/>
      <c r="ZW48" s="1"/>
      <c r="ZX48" s="1"/>
      <c r="ZY48" s="1"/>
      <c r="ZZ48" s="1"/>
      <c r="AAA48" s="1"/>
      <c r="AAB48" s="1"/>
      <c r="AAC48" s="1"/>
      <c r="AAD48" s="1"/>
      <c r="AAE48" s="1"/>
      <c r="AAF48" s="1"/>
      <c r="AAG48" s="1"/>
      <c r="AAH48" s="1"/>
      <c r="AAI48" s="1"/>
      <c r="AAJ48" s="1"/>
      <c r="AAK48" s="1"/>
      <c r="AAL48" s="1"/>
      <c r="AAM48" s="1"/>
      <c r="AAN48" s="1"/>
      <c r="AAO48" s="1"/>
      <c r="AAP48" s="1"/>
      <c r="AAQ48" s="1"/>
      <c r="AAR48" s="1"/>
      <c r="AAS48" s="1"/>
      <c r="AAT48" s="1"/>
      <c r="AAU48" s="1"/>
      <c r="AAV48" s="1"/>
      <c r="AAW48" s="1"/>
      <c r="AAX48" s="1"/>
      <c r="AAY48" s="1"/>
      <c r="AAZ48" s="1"/>
      <c r="ABA48" s="1"/>
      <c r="ABB48" s="1"/>
      <c r="ABC48" s="1"/>
      <c r="ABD48" s="1"/>
      <c r="ABE48" s="1"/>
      <c r="ABF48" s="1"/>
      <c r="ABG48" s="1"/>
      <c r="ABH48" s="1"/>
      <c r="ABI48" s="1"/>
      <c r="ABJ48" s="1"/>
      <c r="ABK48" s="1"/>
      <c r="ABL48" s="1"/>
      <c r="ABM48" s="1"/>
      <c r="ABN48" s="1"/>
      <c r="ABO48" s="1"/>
      <c r="ABP48" s="1"/>
      <c r="ABQ48" s="1"/>
      <c r="ABR48" s="1"/>
      <c r="ABS48" s="1"/>
      <c r="ABT48" s="1"/>
      <c r="ABU48" s="1"/>
      <c r="ABV48" s="1"/>
      <c r="ABW48" s="1"/>
      <c r="ABX48" s="1"/>
      <c r="ABY48" s="1"/>
      <c r="ABZ48" s="1"/>
      <c r="ACA48" s="1"/>
      <c r="ACB48" s="1"/>
      <c r="ACC48" s="1"/>
      <c r="ACD48" s="1"/>
      <c r="ACE48" s="1"/>
      <c r="ACF48" s="1"/>
      <c r="ACG48" s="1"/>
      <c r="ACH48" s="1"/>
      <c r="ACI48" s="1"/>
      <c r="ACJ48" s="1"/>
      <c r="ACK48" s="1"/>
      <c r="ACL48" s="1"/>
      <c r="ACM48" s="1"/>
      <c r="ACN48" s="1"/>
      <c r="ACO48" s="1"/>
      <c r="ACP48" s="1"/>
      <c r="ACQ48" s="1"/>
      <c r="ACR48" s="1"/>
      <c r="ACS48" s="1"/>
      <c r="ACT48" s="1"/>
      <c r="ACU48" s="1"/>
      <c r="ACV48" s="1"/>
      <c r="ACW48" s="1"/>
      <c r="ACX48" s="1"/>
      <c r="ACY48" s="1"/>
      <c r="ACZ48" s="1"/>
      <c r="ADA48" s="1"/>
      <c r="ADB48" s="1"/>
      <c r="ADC48" s="1"/>
      <c r="ADD48" s="1"/>
      <c r="ADE48" s="1"/>
      <c r="ADF48" s="1"/>
      <c r="ADG48" s="1"/>
      <c r="ADH48" s="1"/>
      <c r="ADI48" s="1"/>
      <c r="ADJ48" s="1"/>
      <c r="ADK48" s="1"/>
      <c r="ADL48" s="1"/>
      <c r="ADM48" s="1"/>
      <c r="ADN48" s="1"/>
      <c r="ADO48" s="1"/>
      <c r="ADP48" s="1"/>
      <c r="ADQ48" s="1"/>
      <c r="ADR48" s="1"/>
      <c r="ADS48" s="1"/>
      <c r="ADT48" s="1"/>
      <c r="ADU48" s="1"/>
      <c r="ADV48" s="1"/>
      <c r="ADW48" s="1"/>
      <c r="ADX48" s="1"/>
      <c r="ADY48" s="1"/>
      <c r="ADZ48" s="1"/>
      <c r="AEA48" s="1"/>
      <c r="AEB48" s="1"/>
      <c r="AEC48" s="1"/>
      <c r="AED48" s="1"/>
      <c r="AEE48" s="1"/>
      <c r="AEF48" s="1"/>
      <c r="AEG48" s="1"/>
      <c r="AEH48" s="1"/>
      <c r="AEI48" s="1"/>
      <c r="AEJ48" s="1"/>
      <c r="AEK48" s="1"/>
      <c r="AEL48" s="1"/>
      <c r="AEM48" s="1"/>
      <c r="AEN48" s="1"/>
      <c r="AEO48" s="1"/>
      <c r="AEP48" s="1"/>
      <c r="AEQ48" s="1"/>
      <c r="AER48" s="1"/>
      <c r="AES48" s="1"/>
      <c r="AET48" s="1"/>
      <c r="AEU48" s="1"/>
      <c r="AEV48" s="1"/>
      <c r="AEW48" s="1"/>
      <c r="AEX48" s="1"/>
      <c r="AEY48" s="1"/>
      <c r="AEZ48" s="1"/>
      <c r="AFA48" s="1"/>
      <c r="AFB48" s="1"/>
      <c r="AFC48" s="1"/>
      <c r="AFD48" s="1"/>
      <c r="AFE48" s="1"/>
      <c r="AFF48" s="1"/>
      <c r="AFG48" s="1"/>
      <c r="AFH48" s="1"/>
      <c r="AFI48" s="1"/>
      <c r="AFJ48" s="1"/>
      <c r="AFK48" s="1"/>
      <c r="AFL48" s="1"/>
      <c r="AFM48" s="1"/>
      <c r="AFN48" s="1"/>
      <c r="AFO48" s="1"/>
      <c r="AFP48" s="1"/>
      <c r="AFQ48" s="1"/>
      <c r="AFR48" s="1"/>
      <c r="AFS48" s="1"/>
      <c r="AFT48" s="1"/>
      <c r="AFU48" s="1"/>
      <c r="AFV48" s="1"/>
      <c r="AFW48" s="1"/>
      <c r="AFX48" s="1"/>
      <c r="AFY48" s="1"/>
      <c r="AFZ48" s="1"/>
      <c r="AGA48" s="1"/>
      <c r="AGB48" s="1"/>
      <c r="AGC48" s="1"/>
      <c r="AGD48" s="1"/>
      <c r="AGE48" s="1"/>
      <c r="AGF48" s="1"/>
      <c r="AGG48" s="1"/>
      <c r="AGH48" s="1"/>
      <c r="AGI48" s="1"/>
      <c r="AGJ48" s="1"/>
      <c r="AGK48" s="1"/>
      <c r="AGL48" s="1"/>
      <c r="AGM48" s="1"/>
      <c r="AGN48" s="1"/>
      <c r="AGO48" s="1"/>
      <c r="AGP48" s="1"/>
      <c r="AGQ48" s="1"/>
      <c r="AGR48" s="1"/>
      <c r="AGS48" s="1"/>
      <c r="AGT48" s="1"/>
      <c r="AGU48" s="1"/>
      <c r="AGV48" s="1"/>
      <c r="AGW48" s="1"/>
      <c r="AGX48" s="1"/>
      <c r="AGY48" s="1"/>
      <c r="AGZ48" s="1"/>
      <c r="AHA48" s="1"/>
      <c r="AHB48" s="1"/>
      <c r="AHC48" s="1"/>
      <c r="AHD48" s="1"/>
      <c r="AHE48" s="1"/>
      <c r="AHF48" s="1"/>
      <c r="AHG48" s="1"/>
      <c r="AHH48" s="1"/>
      <c r="AHI48" s="1"/>
      <c r="AHJ48" s="1"/>
      <c r="AHK48" s="1"/>
      <c r="AHL48" s="1"/>
      <c r="AHM48" s="1"/>
      <c r="AHN48" s="1"/>
      <c r="AHO48" s="1"/>
      <c r="AHP48" s="1"/>
      <c r="AHQ48" s="1"/>
      <c r="AHR48" s="1"/>
      <c r="AHS48" s="1"/>
      <c r="AHT48" s="1"/>
      <c r="AHU48" s="1"/>
      <c r="AHV48" s="1"/>
      <c r="AHW48" s="1"/>
      <c r="AHX48" s="1"/>
      <c r="AHY48" s="1"/>
      <c r="AHZ48" s="1"/>
      <c r="AIA48" s="1"/>
      <c r="AIB48" s="1"/>
      <c r="AIC48" s="1"/>
      <c r="AID48" s="1"/>
      <c r="AIE48" s="1"/>
      <c r="AIF48" s="1"/>
      <c r="AIG48" s="1"/>
      <c r="AIH48" s="1"/>
      <c r="AII48" s="1"/>
      <c r="AIJ48" s="1"/>
      <c r="AIK48" s="1"/>
      <c r="AIL48" s="1"/>
      <c r="AIM48" s="1"/>
      <c r="AIN48" s="1"/>
      <c r="AIO48" s="1"/>
      <c r="AIP48" s="1"/>
      <c r="AIQ48" s="1"/>
      <c r="AIR48" s="1"/>
      <c r="AIS48" s="1"/>
      <c r="AIT48" s="1"/>
      <c r="AIU48" s="1"/>
      <c r="AIV48" s="1"/>
      <c r="AIW48" s="1"/>
      <c r="AIX48" s="1"/>
      <c r="AIY48" s="1"/>
      <c r="AIZ48" s="1"/>
      <c r="AJA48" s="1"/>
      <c r="AJB48" s="1"/>
      <c r="AJC48" s="1"/>
      <c r="AJD48" s="1"/>
      <c r="AJE48" s="1"/>
      <c r="AJF48" s="1"/>
      <c r="AJG48" s="1"/>
      <c r="AJH48" s="1"/>
      <c r="AJI48" s="1"/>
      <c r="AJJ48" s="1"/>
      <c r="AJK48" s="1"/>
      <c r="AJL48" s="1"/>
      <c r="AJM48" s="1"/>
      <c r="AJN48" s="1"/>
      <c r="AJO48" s="1"/>
      <c r="AJP48" s="1"/>
      <c r="AJQ48" s="1"/>
      <c r="AJR48" s="1"/>
      <c r="AJS48" s="1"/>
      <c r="AJT48" s="1"/>
      <c r="AJU48" s="1"/>
      <c r="AJV48" s="1"/>
      <c r="AJW48" s="1"/>
      <c r="AJX48" s="1"/>
      <c r="AJY48" s="1"/>
      <c r="AJZ48" s="1"/>
      <c r="AKA48" s="1"/>
      <c r="AKB48" s="1"/>
      <c r="AKC48" s="1"/>
      <c r="AKD48" s="1"/>
      <c r="AKE48" s="1"/>
      <c r="AKF48" s="1"/>
      <c r="AKG48" s="1"/>
      <c r="AKH48" s="1"/>
      <c r="AKI48" s="1"/>
      <c r="AKJ48" s="1"/>
      <c r="AKK48" s="1"/>
      <c r="AKL48" s="1"/>
      <c r="AKM48" s="1"/>
      <c r="AKN48" s="1"/>
      <c r="AKO48" s="1"/>
      <c r="AKP48" s="1"/>
      <c r="AKQ48" s="1"/>
      <c r="AKR48" s="1"/>
      <c r="AKS48" s="1"/>
      <c r="AKT48" s="1"/>
      <c r="AKU48" s="1"/>
      <c r="AKV48" s="1"/>
      <c r="AKW48" s="1"/>
      <c r="AKX48" s="1"/>
      <c r="AKY48" s="1"/>
      <c r="AKZ48" s="1"/>
      <c r="ALA48" s="1"/>
      <c r="ALB48" s="1"/>
      <c r="ALC48" s="1"/>
      <c r="ALD48" s="1"/>
      <c r="ALE48" s="1"/>
      <c r="ALF48" s="1"/>
      <c r="ALG48" s="1"/>
      <c r="ALH48" s="1"/>
      <c r="ALI48" s="1"/>
      <c r="ALJ48" s="1"/>
      <c r="ALK48" s="1"/>
      <c r="ALL48" s="1"/>
      <c r="ALM48" s="1"/>
      <c r="ALN48" s="1"/>
      <c r="ALO48" s="1"/>
      <c r="ALP48" s="1"/>
      <c r="ALQ48" s="1"/>
      <c r="ALR48" s="1"/>
      <c r="ALS48" s="1"/>
      <c r="ALT48" s="1"/>
      <c r="ALU48" s="1"/>
      <c r="ALV48" s="1"/>
      <c r="ALW48" s="1"/>
      <c r="ALX48" s="1"/>
      <c r="ALY48" s="1"/>
      <c r="ALZ48" s="1"/>
      <c r="AMA48" s="1"/>
      <c r="AMB48" s="1"/>
      <c r="AMC48" s="1"/>
      <c r="AMD48" s="1"/>
      <c r="AME48" s="1"/>
      <c r="AMF48" s="1"/>
      <c r="AMG48" s="1"/>
      <c r="AMH48" s="1"/>
      <c r="AMI48" s="1"/>
      <c r="AMJ48" s="1"/>
      <c r="AMK48" s="1"/>
      <c r="AML48" s="1"/>
      <c r="AMM48" s="1"/>
      <c r="AMN48" s="1"/>
      <c r="AMO48" s="1"/>
      <c r="AMP48" s="1"/>
      <c r="AMQ48" s="1"/>
      <c r="AMR48" s="1"/>
      <c r="AMS48" s="1"/>
      <c r="AMT48" s="1"/>
      <c r="AMU48" s="1"/>
      <c r="AMV48" s="1"/>
      <c r="AMW48" s="1"/>
      <c r="AMX48" s="1"/>
      <c r="AMY48" s="1"/>
      <c r="AMZ48" s="1"/>
      <c r="ANA48" s="1"/>
      <c r="ANB48" s="1"/>
      <c r="ANC48" s="1"/>
      <c r="AND48" s="1"/>
      <c r="ANE48" s="1"/>
      <c r="ANF48" s="1"/>
      <c r="ANG48" s="1"/>
      <c r="ANH48" s="1"/>
      <c r="ANI48" s="1"/>
      <c r="ANJ48" s="1"/>
      <c r="ANK48" s="1"/>
      <c r="ANL48" s="1"/>
      <c r="ANM48" s="1"/>
      <c r="ANN48" s="1"/>
      <c r="ANO48" s="1"/>
      <c r="ANP48" s="1"/>
      <c r="ANQ48" s="1"/>
      <c r="ANR48" s="1"/>
      <c r="ANS48" s="1"/>
      <c r="ANT48" s="1"/>
      <c r="ANU48" s="1"/>
      <c r="ANV48" s="1"/>
      <c r="ANW48" s="1"/>
      <c r="ANX48" s="1"/>
      <c r="ANY48" s="1"/>
      <c r="ANZ48" s="1"/>
      <c r="AOA48" s="1"/>
      <c r="AOB48" s="1"/>
      <c r="AOC48" s="1"/>
      <c r="AOD48" s="1"/>
      <c r="AOE48" s="1"/>
      <c r="AOF48" s="1"/>
      <c r="AOG48" s="1"/>
      <c r="AOH48" s="1"/>
      <c r="AOI48" s="1"/>
      <c r="AOJ48" s="1"/>
      <c r="AOK48" s="1"/>
      <c r="AOL48" s="1"/>
      <c r="AOM48" s="1"/>
      <c r="AON48" s="1"/>
      <c r="AOO48" s="1"/>
      <c r="AOP48" s="1"/>
      <c r="AOQ48" s="1"/>
      <c r="AOR48" s="1"/>
      <c r="AOS48" s="1"/>
      <c r="AOT48" s="1"/>
      <c r="AOU48" s="1"/>
      <c r="AOV48" s="1"/>
      <c r="AOW48" s="1"/>
      <c r="AOX48" s="1"/>
      <c r="AOY48" s="1"/>
      <c r="AOZ48" s="1"/>
      <c r="APA48" s="1"/>
      <c r="APB48" s="1"/>
      <c r="APC48" s="1"/>
      <c r="APD48" s="1"/>
      <c r="APE48" s="1"/>
      <c r="APF48" s="1"/>
      <c r="APG48" s="1"/>
      <c r="APH48" s="1"/>
      <c r="API48" s="1"/>
      <c r="APJ48" s="1"/>
      <c r="APK48" s="1"/>
      <c r="APL48" s="1"/>
      <c r="APM48" s="1"/>
      <c r="APN48" s="1"/>
      <c r="APO48" s="1"/>
      <c r="APP48" s="1"/>
      <c r="APQ48" s="1"/>
      <c r="APR48" s="1"/>
      <c r="APS48" s="1"/>
      <c r="APT48" s="1"/>
      <c r="APU48" s="1"/>
      <c r="APV48" s="1"/>
      <c r="APW48" s="1"/>
      <c r="APX48" s="1"/>
      <c r="APY48" s="1"/>
      <c r="APZ48" s="1"/>
      <c r="AQA48" s="1"/>
      <c r="AQB48" s="1"/>
      <c r="AQC48" s="1"/>
      <c r="AQD48" s="1"/>
      <c r="AQE48" s="1"/>
      <c r="AQF48" s="1"/>
      <c r="AQG48" s="1"/>
      <c r="AQH48" s="1"/>
      <c r="AQI48" s="1"/>
      <c r="AQJ48" s="1"/>
      <c r="AQK48" s="1"/>
      <c r="AQL48" s="1"/>
      <c r="AQM48" s="1"/>
      <c r="AQN48" s="1"/>
      <c r="AQO48" s="1"/>
      <c r="AQP48" s="1"/>
      <c r="AQQ48" s="1"/>
      <c r="AQR48" s="1"/>
      <c r="AQS48" s="1"/>
      <c r="AQT48" s="1"/>
      <c r="AQU48" s="1"/>
      <c r="AQV48" s="1"/>
      <c r="AQW48" s="1"/>
      <c r="AQX48" s="1"/>
      <c r="AQY48" s="1"/>
      <c r="AQZ48" s="1"/>
      <c r="ARA48" s="1"/>
      <c r="ARB48" s="1"/>
      <c r="ARC48" s="1"/>
      <c r="ARD48" s="1"/>
      <c r="ARE48" s="1"/>
      <c r="ARF48" s="1"/>
      <c r="ARG48" s="1"/>
      <c r="ARH48" s="1"/>
      <c r="ARI48" s="1"/>
      <c r="ARJ48" s="1"/>
      <c r="ARK48" s="1"/>
      <c r="ARL48" s="1"/>
      <c r="ARM48" s="1"/>
      <c r="ARN48" s="1"/>
      <c r="ARO48" s="1"/>
      <c r="ARP48" s="1"/>
      <c r="ARQ48" s="1"/>
      <c r="ARR48" s="1"/>
      <c r="ARS48" s="1"/>
      <c r="ART48" s="1"/>
      <c r="ARU48" s="1"/>
      <c r="ARV48" s="1"/>
      <c r="ARW48" s="1"/>
      <c r="ARX48" s="1"/>
      <c r="ARY48" s="1"/>
      <c r="ARZ48" s="1"/>
      <c r="ASA48" s="1"/>
      <c r="ASB48" s="1"/>
      <c r="ASC48" s="1"/>
      <c r="ASD48" s="1"/>
      <c r="ASE48" s="1"/>
      <c r="ASF48" s="1"/>
      <c r="ASG48" s="1"/>
      <c r="ASH48" s="1"/>
      <c r="ASI48" s="1"/>
      <c r="ASJ48" s="1"/>
      <c r="ASK48" s="1"/>
      <c r="ASL48" s="1"/>
      <c r="ASM48" s="1"/>
      <c r="ASN48" s="1"/>
      <c r="ASO48" s="1"/>
      <c r="ASP48" s="1"/>
      <c r="ASQ48" s="1"/>
      <c r="ASR48" s="1"/>
      <c r="ASS48" s="1"/>
      <c r="AST48" s="1"/>
      <c r="ASU48" s="1"/>
      <c r="ASV48" s="1"/>
      <c r="ASW48" s="1"/>
      <c r="ASX48" s="1"/>
      <c r="ASY48" s="1"/>
      <c r="ASZ48" s="1"/>
      <c r="ATA48" s="1"/>
      <c r="ATB48" s="1"/>
      <c r="ATC48" s="1"/>
      <c r="ATD48" s="1"/>
      <c r="ATE48" s="1"/>
      <c r="ATF48" s="1"/>
      <c r="ATG48" s="1"/>
      <c r="ATH48" s="1"/>
      <c r="ATI48" s="1"/>
      <c r="ATJ48" s="1"/>
      <c r="ATK48" s="1"/>
      <c r="ATL48" s="1"/>
      <c r="ATM48" s="1"/>
      <c r="ATN48" s="1"/>
      <c r="ATO48" s="1"/>
      <c r="ATP48" s="1"/>
      <c r="ATQ48" s="1"/>
      <c r="ATR48" s="1"/>
      <c r="ATS48" s="1"/>
      <c r="ATT48" s="1"/>
      <c r="ATU48" s="1"/>
      <c r="ATV48" s="1"/>
      <c r="ATW48" s="1"/>
      <c r="ATX48" s="1"/>
      <c r="ATY48" s="1"/>
      <c r="ATZ48" s="1"/>
      <c r="AUA48" s="1"/>
      <c r="AUB48" s="1"/>
      <c r="AUC48" s="1"/>
      <c r="AUD48" s="1"/>
      <c r="AUE48" s="1"/>
      <c r="AUF48" s="1"/>
      <c r="AUG48" s="1"/>
      <c r="AUH48" s="1"/>
      <c r="AUI48" s="1"/>
      <c r="AUJ48" s="1"/>
      <c r="AUK48" s="1"/>
      <c r="AUL48" s="1"/>
      <c r="AUM48" s="1"/>
      <c r="AUN48" s="1"/>
      <c r="AUO48" s="1"/>
      <c r="AUP48" s="1"/>
      <c r="AUQ48" s="1"/>
      <c r="AUR48" s="1"/>
      <c r="AUS48" s="1"/>
      <c r="AUT48" s="1"/>
      <c r="AUU48" s="1"/>
      <c r="AUV48" s="1"/>
      <c r="AUW48" s="1"/>
      <c r="AUX48" s="1"/>
      <c r="AUY48" s="1"/>
      <c r="AUZ48" s="1"/>
      <c r="AVA48" s="1"/>
      <c r="AVB48" s="1"/>
      <c r="AVC48" s="1"/>
      <c r="AVD48" s="1"/>
      <c r="AVE48" s="1"/>
      <c r="AVF48" s="1"/>
      <c r="AVG48" s="1"/>
      <c r="AVH48" s="1"/>
      <c r="AVI48" s="1"/>
      <c r="AVJ48" s="1"/>
      <c r="AVK48" s="1"/>
      <c r="AVL48" s="1"/>
      <c r="AVM48" s="1"/>
      <c r="AVN48" s="1"/>
      <c r="AVO48" s="1"/>
      <c r="AVP48" s="1"/>
      <c r="AVQ48" s="1"/>
      <c r="AVR48" s="1"/>
      <c r="AVS48" s="1"/>
      <c r="AVT48" s="1"/>
      <c r="AVU48" s="1"/>
      <c r="AVV48" s="1"/>
      <c r="AVW48" s="1"/>
      <c r="AVX48" s="1"/>
      <c r="AVY48" s="1"/>
      <c r="AVZ48" s="1"/>
      <c r="AWA48" s="1"/>
      <c r="AWB48" s="1"/>
      <c r="AWC48" s="1"/>
      <c r="AWD48" s="1"/>
      <c r="AWE48" s="1"/>
      <c r="AWF48" s="1"/>
      <c r="AWG48" s="1"/>
      <c r="AWH48" s="1"/>
      <c r="AWI48" s="1"/>
      <c r="AWJ48" s="1"/>
      <c r="AWK48" s="1"/>
      <c r="AWL48" s="1"/>
      <c r="AWM48" s="1"/>
      <c r="AWN48" s="1"/>
      <c r="AWO48" s="1"/>
      <c r="AWP48" s="1"/>
      <c r="AWQ48" s="1"/>
      <c r="AWR48" s="1"/>
      <c r="AWS48" s="1"/>
      <c r="AWT48" s="1"/>
      <c r="AWU48" s="1"/>
      <c r="AWV48" s="1"/>
      <c r="AWW48" s="1"/>
      <c r="AWX48" s="1"/>
      <c r="AWY48" s="1"/>
      <c r="AWZ48" s="1"/>
      <c r="AXA48" s="1"/>
      <c r="AXB48" s="1"/>
      <c r="AXC48" s="1"/>
      <c r="AXD48" s="1"/>
      <c r="AXE48" s="1"/>
      <c r="AXF48" s="1"/>
      <c r="AXG48" s="1"/>
      <c r="AXH48" s="1"/>
      <c r="AXI48" s="1"/>
      <c r="AXJ48" s="1"/>
      <c r="AXK48" s="1"/>
      <c r="AXL48" s="1"/>
      <c r="AXM48" s="1"/>
      <c r="AXN48" s="1"/>
      <c r="AXO48" s="1"/>
      <c r="AXP48" s="1"/>
      <c r="AXQ48" s="1"/>
      <c r="AXR48" s="1"/>
      <c r="AXS48" s="1"/>
      <c r="AXT48" s="1"/>
      <c r="AXU48" s="1"/>
      <c r="AXV48" s="1"/>
      <c r="AXW48" s="1"/>
      <c r="AXX48" s="1"/>
      <c r="AXY48" s="1"/>
      <c r="AXZ48" s="1"/>
      <c r="AYA48" s="1"/>
      <c r="AYB48" s="1"/>
      <c r="AYC48" s="1"/>
      <c r="AYD48" s="1"/>
      <c r="AYE48" s="1"/>
      <c r="AYF48" s="1"/>
      <c r="AYG48" s="1"/>
      <c r="AYH48" s="1"/>
      <c r="AYI48" s="1"/>
      <c r="AYJ48" s="1"/>
      <c r="AYK48" s="1"/>
      <c r="AYL48" s="1"/>
      <c r="AYM48" s="1"/>
      <c r="AYN48" s="1"/>
      <c r="AYO48" s="1"/>
      <c r="AYP48" s="1"/>
      <c r="AYQ48" s="1"/>
      <c r="AYR48" s="1"/>
      <c r="AYS48" s="1"/>
      <c r="AYT48" s="1"/>
      <c r="AYU48" s="1"/>
      <c r="AYV48" s="1"/>
      <c r="AYW48" s="1"/>
      <c r="AYX48" s="1"/>
      <c r="AYY48" s="1"/>
      <c r="AYZ48" s="1"/>
      <c r="AZA48" s="1"/>
      <c r="AZB48" s="1"/>
      <c r="AZC48" s="1"/>
      <c r="AZD48" s="1"/>
      <c r="AZE48" s="1"/>
      <c r="AZF48" s="1"/>
      <c r="AZG48" s="1"/>
      <c r="AZH48" s="1"/>
      <c r="AZI48" s="1"/>
      <c r="AZJ48" s="1"/>
      <c r="AZK48" s="1"/>
      <c r="AZL48" s="1"/>
      <c r="AZM48" s="1"/>
      <c r="AZN48" s="1"/>
      <c r="AZO48" s="1"/>
      <c r="AZP48" s="1"/>
      <c r="AZQ48" s="1"/>
      <c r="AZR48" s="1"/>
      <c r="AZS48" s="1"/>
      <c r="AZT48" s="1"/>
      <c r="AZU48" s="1"/>
      <c r="AZV48" s="1"/>
      <c r="AZW48" s="1"/>
      <c r="AZX48" s="1"/>
      <c r="AZY48" s="1"/>
      <c r="AZZ48" s="1"/>
      <c r="BAA48" s="1"/>
      <c r="BAB48" s="1"/>
      <c r="BAC48" s="1"/>
      <c r="BAD48" s="1"/>
      <c r="BAE48" s="1"/>
      <c r="BAF48" s="1"/>
      <c r="BAG48" s="1"/>
      <c r="BAH48" s="1"/>
      <c r="BAI48" s="1"/>
      <c r="BAJ48" s="1"/>
      <c r="BAK48" s="1"/>
      <c r="BAL48" s="1"/>
      <c r="BAM48" s="1"/>
      <c r="BAN48" s="1"/>
      <c r="BAO48" s="1"/>
      <c r="BAP48" s="1"/>
      <c r="BAQ48" s="1"/>
      <c r="BAR48" s="1"/>
      <c r="BAS48" s="1"/>
      <c r="BAT48" s="1"/>
      <c r="BAU48" s="1"/>
      <c r="BAV48" s="1"/>
      <c r="BAW48" s="1"/>
      <c r="BAX48" s="1"/>
      <c r="BAY48" s="1"/>
      <c r="BAZ48" s="1"/>
      <c r="BBA48" s="1"/>
      <c r="BBB48" s="1"/>
      <c r="BBC48" s="1"/>
      <c r="BBD48" s="1"/>
      <c r="BBE48" s="1"/>
      <c r="BBF48" s="1"/>
      <c r="BBG48" s="1"/>
      <c r="BBH48" s="1"/>
      <c r="BBI48" s="1"/>
      <c r="BBJ48" s="1"/>
      <c r="BBK48" s="1"/>
      <c r="BBL48" s="1"/>
      <c r="BBM48" s="1"/>
      <c r="BBN48" s="1"/>
      <c r="BBO48" s="1"/>
      <c r="BBP48" s="1"/>
      <c r="BBQ48" s="1"/>
      <c r="BBR48" s="1"/>
      <c r="BBS48" s="1"/>
      <c r="BBT48" s="1"/>
      <c r="BBU48" s="1"/>
      <c r="BBV48" s="1"/>
      <c r="BBW48" s="1"/>
      <c r="BBX48" s="1"/>
      <c r="BBY48" s="1"/>
      <c r="BBZ48" s="1"/>
      <c r="BCA48" s="1"/>
      <c r="BCB48" s="1"/>
      <c r="BCC48" s="1"/>
      <c r="BCD48" s="1"/>
      <c r="BCE48" s="1"/>
      <c r="BCF48" s="1"/>
      <c r="BCG48" s="1"/>
      <c r="BCH48" s="1"/>
      <c r="BCI48" s="1"/>
      <c r="BCJ48" s="1"/>
      <c r="BCK48" s="1"/>
      <c r="BCL48" s="1"/>
      <c r="BCM48" s="1"/>
      <c r="BCN48" s="1"/>
      <c r="BCO48" s="1"/>
      <c r="BCP48" s="1"/>
      <c r="BCQ48" s="1"/>
      <c r="BCR48" s="1"/>
      <c r="BCS48" s="1"/>
      <c r="BCT48" s="1"/>
      <c r="BCU48" s="1"/>
      <c r="BCV48" s="1"/>
      <c r="BCW48" s="1"/>
      <c r="BCX48" s="1"/>
      <c r="BCY48" s="1"/>
      <c r="BCZ48" s="1"/>
      <c r="BDA48" s="1"/>
      <c r="BDB48" s="1"/>
      <c r="BDC48" s="1"/>
      <c r="BDD48" s="1"/>
      <c r="BDE48" s="1"/>
      <c r="BDF48" s="1"/>
      <c r="BDG48" s="1"/>
      <c r="BDH48" s="1"/>
      <c r="BDI48" s="1"/>
      <c r="BDJ48" s="1"/>
      <c r="BDK48" s="1"/>
      <c r="BDL48" s="1"/>
      <c r="BDM48" s="1"/>
      <c r="BDN48" s="1"/>
      <c r="BDO48" s="1"/>
      <c r="BDP48" s="1"/>
      <c r="BDQ48" s="1"/>
      <c r="BDR48" s="1"/>
      <c r="BDS48" s="1"/>
      <c r="BDT48" s="1"/>
      <c r="BDU48" s="1"/>
      <c r="BDV48" s="1"/>
      <c r="BDW48" s="1"/>
      <c r="BDX48" s="1"/>
      <c r="BDY48" s="1"/>
      <c r="BDZ48" s="1"/>
      <c r="BEA48" s="1"/>
      <c r="BEB48" s="1"/>
      <c r="BEC48" s="1"/>
      <c r="BED48" s="1"/>
      <c r="BEE48" s="1"/>
      <c r="BEF48" s="1"/>
      <c r="BEG48" s="1"/>
      <c r="BEH48" s="1"/>
      <c r="BEI48" s="1"/>
      <c r="BEJ48" s="1"/>
      <c r="BEK48" s="1"/>
      <c r="BEL48" s="1"/>
      <c r="BEM48" s="1"/>
      <c r="BEN48" s="1"/>
      <c r="BEO48" s="1"/>
      <c r="BEP48" s="1"/>
      <c r="BEQ48" s="1"/>
      <c r="BER48" s="1"/>
      <c r="BES48" s="1"/>
      <c r="BET48" s="1"/>
      <c r="BEU48" s="1"/>
      <c r="BEV48" s="1"/>
      <c r="BEW48" s="1"/>
      <c r="BEX48" s="1"/>
      <c r="BEY48" s="1"/>
      <c r="BEZ48" s="1"/>
      <c r="BFA48" s="1"/>
      <c r="BFB48" s="1"/>
      <c r="BFC48" s="1"/>
      <c r="BFD48" s="1"/>
      <c r="BFE48" s="1"/>
      <c r="BFF48" s="1"/>
      <c r="BFG48" s="1"/>
      <c r="BFH48" s="1"/>
      <c r="BFI48" s="1"/>
      <c r="BFJ48" s="1"/>
      <c r="BFK48" s="1"/>
      <c r="BFL48" s="1"/>
      <c r="BFM48" s="1"/>
      <c r="BFN48" s="1"/>
      <c r="BFO48" s="1"/>
      <c r="BFP48" s="1"/>
      <c r="BFQ48" s="1"/>
      <c r="BFR48" s="1"/>
      <c r="BFS48" s="1"/>
      <c r="BFT48" s="1"/>
      <c r="BFU48" s="1"/>
      <c r="BFV48" s="1"/>
      <c r="BFW48" s="1"/>
      <c r="BFX48" s="1"/>
      <c r="BFY48" s="1"/>
      <c r="BFZ48" s="1"/>
      <c r="BGA48" s="1"/>
      <c r="BGB48" s="1"/>
      <c r="BGC48" s="1"/>
      <c r="BGD48" s="1"/>
      <c r="BGE48" s="1"/>
      <c r="BGF48" s="1"/>
      <c r="BGG48" s="1"/>
      <c r="BGH48" s="1"/>
      <c r="BGI48" s="1"/>
      <c r="BGJ48" s="1"/>
      <c r="BGK48" s="1"/>
      <c r="BGL48" s="1"/>
      <c r="BGM48" s="1"/>
      <c r="BGN48" s="1"/>
      <c r="BGO48" s="1"/>
      <c r="BGP48" s="1"/>
      <c r="BGQ48" s="1"/>
      <c r="BGR48" s="1"/>
      <c r="BGS48" s="1"/>
      <c r="BGT48" s="1"/>
      <c r="BGU48" s="1"/>
      <c r="BGV48" s="1"/>
      <c r="BGW48" s="1"/>
      <c r="BGX48" s="1"/>
      <c r="BGY48" s="1"/>
      <c r="BGZ48" s="1"/>
      <c r="BHA48" s="1"/>
      <c r="BHB48" s="1"/>
      <c r="BHC48" s="1"/>
      <c r="BHD48" s="1"/>
      <c r="BHE48" s="1"/>
      <c r="BHF48" s="1"/>
      <c r="BHG48" s="1"/>
      <c r="BHH48" s="1"/>
      <c r="BHI48" s="1"/>
      <c r="BHJ48" s="1"/>
      <c r="BHK48" s="1"/>
      <c r="BHL48" s="1"/>
      <c r="BHM48" s="1"/>
      <c r="BHN48" s="1"/>
      <c r="BHO48" s="1"/>
      <c r="BHP48" s="1"/>
      <c r="BHQ48" s="1"/>
      <c r="BHR48" s="1"/>
      <c r="BHS48" s="1"/>
      <c r="BHT48" s="1"/>
      <c r="BHU48" s="1"/>
      <c r="BHV48" s="1"/>
      <c r="BHW48" s="1"/>
      <c r="BHX48" s="1"/>
      <c r="BHY48" s="1"/>
      <c r="BHZ48" s="1"/>
      <c r="BIA48" s="1"/>
      <c r="BIB48" s="1"/>
      <c r="BIC48" s="1"/>
      <c r="BID48" s="1"/>
      <c r="BIE48" s="1"/>
      <c r="BIF48" s="1"/>
      <c r="BIG48" s="1"/>
      <c r="BIH48" s="1"/>
      <c r="BII48" s="1"/>
      <c r="BIJ48" s="1"/>
      <c r="BIK48" s="1"/>
      <c r="BIL48" s="1"/>
      <c r="BIM48" s="1"/>
      <c r="BIN48" s="1"/>
      <c r="BIO48" s="1"/>
      <c r="BIP48" s="1"/>
      <c r="BIQ48" s="1"/>
      <c r="BIR48" s="1"/>
      <c r="BIS48" s="1"/>
      <c r="BIT48" s="1"/>
      <c r="BIU48" s="1"/>
      <c r="BIV48" s="1"/>
      <c r="BIW48" s="1"/>
      <c r="BIX48" s="1"/>
      <c r="BIY48" s="1"/>
      <c r="BIZ48" s="1"/>
      <c r="BJA48" s="1"/>
      <c r="BJB48" s="1"/>
      <c r="BJC48" s="1"/>
      <c r="BJD48" s="1"/>
      <c r="BJE48" s="1"/>
      <c r="BJF48" s="1"/>
      <c r="BJG48" s="1"/>
      <c r="BJH48" s="1"/>
      <c r="BJI48" s="1"/>
      <c r="BJJ48" s="1"/>
      <c r="BJK48" s="1"/>
      <c r="BJL48" s="1"/>
      <c r="BJM48" s="1"/>
      <c r="BJN48" s="1"/>
      <c r="BJO48" s="1"/>
      <c r="BJP48" s="1"/>
      <c r="BJQ48" s="1"/>
      <c r="BJR48" s="1"/>
      <c r="BJS48" s="1"/>
      <c r="BJT48" s="1"/>
      <c r="BJU48" s="1"/>
      <c r="BJV48" s="1"/>
      <c r="BJW48" s="1"/>
      <c r="BJX48" s="1"/>
      <c r="BJY48" s="1"/>
      <c r="BJZ48" s="1"/>
      <c r="BKA48" s="1"/>
      <c r="BKB48" s="1"/>
      <c r="BKC48" s="1"/>
      <c r="BKD48" s="1"/>
      <c r="BKE48" s="1"/>
      <c r="BKF48" s="1"/>
      <c r="BKG48" s="1"/>
      <c r="BKH48" s="1"/>
      <c r="BKI48" s="1"/>
      <c r="BKJ48" s="1"/>
      <c r="BKK48" s="1"/>
      <c r="BKL48" s="1"/>
      <c r="BKM48" s="1"/>
      <c r="BKN48" s="1"/>
      <c r="BKO48" s="1"/>
      <c r="BKP48" s="1"/>
      <c r="BKQ48" s="1"/>
      <c r="BKR48" s="1"/>
      <c r="BKS48" s="1"/>
      <c r="BKT48" s="1"/>
      <c r="BKU48" s="1"/>
      <c r="BKV48" s="1"/>
      <c r="BKW48" s="1"/>
      <c r="BKX48" s="1"/>
      <c r="BKY48" s="1"/>
      <c r="BKZ48" s="1"/>
      <c r="BLA48" s="1"/>
      <c r="BLB48" s="1"/>
      <c r="BLC48" s="1"/>
      <c r="BLD48" s="1"/>
      <c r="BLE48" s="1"/>
      <c r="BLF48" s="1"/>
      <c r="BLG48" s="1"/>
      <c r="BLH48" s="1"/>
      <c r="BLI48" s="1"/>
      <c r="BLJ48" s="1"/>
      <c r="BLK48" s="1"/>
      <c r="BLL48" s="1"/>
      <c r="BLM48" s="1"/>
      <c r="BLN48" s="1"/>
      <c r="BLO48" s="1"/>
      <c r="BLP48" s="1"/>
      <c r="BLQ48" s="1"/>
      <c r="BLR48" s="1"/>
      <c r="BLS48" s="1"/>
      <c r="BLT48" s="1"/>
      <c r="BLU48" s="1"/>
      <c r="BLV48" s="1"/>
      <c r="BLW48" s="1"/>
      <c r="BLX48" s="1"/>
      <c r="BLY48" s="1"/>
      <c r="BLZ48" s="1"/>
      <c r="BMA48" s="1"/>
      <c r="BMB48" s="1"/>
      <c r="BMC48" s="1"/>
      <c r="BMD48" s="1"/>
      <c r="BME48" s="1"/>
      <c r="BMF48" s="1"/>
      <c r="BMG48" s="1"/>
      <c r="BMH48" s="1"/>
      <c r="BMI48" s="1"/>
      <c r="BMJ48" s="1"/>
      <c r="BMK48" s="1"/>
      <c r="BML48" s="1"/>
      <c r="BMM48" s="1"/>
      <c r="BMN48" s="1"/>
      <c r="BMO48" s="1"/>
      <c r="BMP48" s="1"/>
      <c r="BMQ48" s="1"/>
      <c r="BMR48" s="1"/>
      <c r="BMS48" s="1"/>
      <c r="BMT48" s="1"/>
      <c r="BMU48" s="1"/>
      <c r="BMV48" s="1"/>
      <c r="BMW48" s="1"/>
      <c r="BMX48" s="1"/>
      <c r="BMY48" s="1"/>
      <c r="BMZ48" s="1"/>
      <c r="BNA48" s="1"/>
      <c r="BNB48" s="1"/>
      <c r="BNC48" s="1"/>
      <c r="BND48" s="1"/>
      <c r="BNE48" s="1"/>
      <c r="BNF48" s="1"/>
      <c r="BNG48" s="1"/>
      <c r="BNH48" s="1"/>
      <c r="BNI48" s="1"/>
      <c r="BNJ48" s="1"/>
      <c r="BNK48" s="1"/>
      <c r="BNL48" s="1"/>
      <c r="BNM48" s="1"/>
      <c r="BNN48" s="1"/>
      <c r="BNO48" s="1"/>
      <c r="BNP48" s="1"/>
      <c r="BNQ48" s="1"/>
      <c r="BNR48" s="1"/>
      <c r="BNS48" s="1"/>
      <c r="BNT48" s="1"/>
      <c r="BNU48" s="1"/>
      <c r="BNV48" s="1"/>
      <c r="BNW48" s="1"/>
      <c r="BNX48" s="1"/>
      <c r="BNY48" s="1"/>
      <c r="BNZ48" s="1"/>
      <c r="BOA48" s="1"/>
      <c r="BOB48" s="1"/>
      <c r="BOC48" s="1"/>
      <c r="BOD48" s="1"/>
      <c r="BOE48" s="1"/>
      <c r="BOF48" s="1"/>
      <c r="BOG48" s="1"/>
      <c r="BOH48" s="1"/>
      <c r="BOI48" s="1"/>
      <c r="BOJ48" s="1"/>
      <c r="BOK48" s="1"/>
      <c r="BOL48" s="1"/>
      <c r="BOM48" s="1"/>
      <c r="BON48" s="1"/>
      <c r="BOO48" s="1"/>
      <c r="BOP48" s="1"/>
      <c r="BOQ48" s="1"/>
      <c r="BOR48" s="1"/>
      <c r="BOS48" s="1"/>
      <c r="BOT48" s="1"/>
      <c r="BOU48" s="1"/>
      <c r="BOV48" s="1"/>
      <c r="BOW48" s="1"/>
      <c r="BOX48" s="1"/>
      <c r="BOY48" s="1"/>
      <c r="BOZ48" s="1"/>
      <c r="BPA48" s="1"/>
      <c r="BPB48" s="1"/>
      <c r="BPC48" s="1"/>
      <c r="BPD48" s="1"/>
      <c r="BPE48" s="1"/>
      <c r="BPF48" s="1"/>
      <c r="BPG48" s="1"/>
      <c r="BPH48" s="1"/>
      <c r="BPI48" s="1"/>
      <c r="BPJ48" s="1"/>
      <c r="BPK48" s="1"/>
      <c r="BPL48" s="1"/>
      <c r="BPM48" s="1"/>
      <c r="BPN48" s="1"/>
      <c r="BPO48" s="1"/>
      <c r="BPP48" s="1"/>
      <c r="BPQ48" s="1"/>
      <c r="BPR48" s="1"/>
      <c r="BPS48" s="1"/>
      <c r="BPT48" s="1"/>
      <c r="BPU48" s="1"/>
      <c r="BPV48" s="1"/>
      <c r="BPW48" s="1"/>
      <c r="BPX48" s="1"/>
      <c r="BPY48" s="1"/>
      <c r="BPZ48" s="1"/>
      <c r="BQA48" s="1"/>
      <c r="BQB48" s="1"/>
      <c r="BQC48" s="1"/>
      <c r="BQD48" s="1"/>
      <c r="BQE48" s="1"/>
      <c r="BQF48" s="1"/>
      <c r="BQG48" s="1"/>
      <c r="BQH48" s="1"/>
      <c r="BQI48" s="1"/>
      <c r="BQJ48" s="1"/>
      <c r="BQK48" s="1"/>
      <c r="BQL48" s="1"/>
      <c r="BQM48" s="1"/>
      <c r="BQN48" s="1"/>
      <c r="BQO48" s="1"/>
      <c r="BQP48" s="1"/>
      <c r="BQQ48" s="1"/>
      <c r="BQR48" s="1"/>
      <c r="BQS48" s="1"/>
      <c r="BQT48" s="1"/>
      <c r="BQU48" s="1"/>
      <c r="BQV48" s="1"/>
      <c r="BQW48" s="1"/>
      <c r="BQX48" s="1"/>
      <c r="BQY48" s="1"/>
      <c r="BQZ48" s="1"/>
      <c r="BRA48" s="1"/>
      <c r="BRB48" s="1"/>
      <c r="BRC48" s="1"/>
      <c r="BRD48" s="1"/>
      <c r="BRE48" s="1"/>
      <c r="BRF48" s="1"/>
      <c r="BRG48" s="1"/>
      <c r="BRH48" s="1"/>
      <c r="BRI48" s="1"/>
      <c r="BRJ48" s="1"/>
      <c r="BRK48" s="1"/>
      <c r="BRL48" s="1"/>
      <c r="BRM48" s="1"/>
      <c r="BRN48" s="1"/>
      <c r="BRO48" s="1"/>
      <c r="BRP48" s="1"/>
      <c r="BRQ48" s="1"/>
      <c r="BRR48" s="1"/>
      <c r="BRS48" s="1"/>
      <c r="BRT48" s="1"/>
      <c r="BRU48" s="1"/>
      <c r="BRV48" s="1"/>
      <c r="BRW48" s="1"/>
      <c r="BRX48" s="1"/>
      <c r="BRY48" s="1"/>
      <c r="BRZ48" s="1"/>
      <c r="BSA48" s="1"/>
      <c r="BSB48" s="1"/>
      <c r="BSC48" s="1"/>
      <c r="BSD48" s="1"/>
      <c r="BSE48" s="1"/>
      <c r="BSF48" s="1"/>
      <c r="BSG48" s="1"/>
      <c r="BSH48" s="1"/>
      <c r="BSI48" s="1"/>
      <c r="BSJ48" s="1"/>
      <c r="BSK48" s="1"/>
      <c r="BSL48" s="1"/>
      <c r="BSM48" s="1"/>
      <c r="BSN48" s="1"/>
      <c r="BSO48" s="1"/>
      <c r="BSP48" s="1"/>
      <c r="BSQ48" s="1"/>
      <c r="BSR48" s="1"/>
      <c r="BSS48" s="1"/>
      <c r="BST48" s="1"/>
      <c r="BSU48" s="1"/>
      <c r="BSV48" s="1"/>
      <c r="BSW48" s="1"/>
      <c r="BSX48" s="1"/>
      <c r="BSY48" s="1"/>
      <c r="BSZ48" s="1"/>
      <c r="BTA48" s="1"/>
      <c r="BTB48" s="1"/>
      <c r="BTC48" s="1"/>
      <c r="BTD48" s="1"/>
      <c r="BTE48" s="1"/>
      <c r="BTF48" s="1"/>
      <c r="BTG48" s="1"/>
      <c r="BTH48" s="1"/>
      <c r="BTI48" s="1"/>
      <c r="BTJ48" s="1"/>
      <c r="BTK48" s="1"/>
      <c r="BTL48" s="1"/>
      <c r="BTM48" s="1"/>
      <c r="BTN48" s="1"/>
      <c r="BTO48" s="1"/>
      <c r="BTP48" s="1"/>
      <c r="BTQ48" s="1"/>
      <c r="BTR48" s="1"/>
      <c r="BTS48" s="1"/>
      <c r="BTT48" s="1"/>
      <c r="BTU48" s="1"/>
      <c r="BTV48" s="1"/>
      <c r="BTW48" s="1"/>
      <c r="BTX48" s="1"/>
      <c r="BTY48" s="1"/>
      <c r="BTZ48" s="1"/>
      <c r="BUA48" s="1"/>
      <c r="BUB48" s="1"/>
      <c r="BUC48" s="1"/>
      <c r="BUD48" s="1"/>
      <c r="BUE48" s="1"/>
      <c r="BUF48" s="1"/>
      <c r="BUG48" s="1"/>
      <c r="BUH48" s="1"/>
      <c r="BUI48" s="1"/>
      <c r="BUJ48" s="1"/>
      <c r="BUK48" s="1"/>
      <c r="BUL48" s="1"/>
      <c r="BUM48" s="1"/>
      <c r="BUN48" s="1"/>
      <c r="BUO48" s="1"/>
      <c r="BUP48" s="1"/>
      <c r="BUQ48" s="1"/>
      <c r="BUR48" s="1"/>
      <c r="BUS48" s="1"/>
      <c r="BUT48" s="1"/>
      <c r="BUU48" s="1"/>
      <c r="BUV48" s="1"/>
      <c r="BUW48" s="1"/>
      <c r="BUX48" s="1"/>
      <c r="BUY48" s="1"/>
      <c r="BUZ48" s="1"/>
      <c r="BVA48" s="1"/>
      <c r="BVB48" s="1"/>
      <c r="BVC48" s="1"/>
      <c r="BVD48" s="1"/>
      <c r="BVE48" s="1"/>
      <c r="BVF48" s="1"/>
      <c r="BVG48" s="1"/>
      <c r="BVH48" s="1"/>
      <c r="BVI48" s="1"/>
      <c r="BVJ48" s="1"/>
      <c r="BVK48" s="1"/>
      <c r="BVL48" s="1"/>
      <c r="BVM48" s="1"/>
      <c r="BVN48" s="1"/>
      <c r="BVO48" s="1"/>
      <c r="BVP48" s="1"/>
      <c r="BVQ48" s="1"/>
      <c r="BVR48" s="1"/>
      <c r="BVS48" s="1"/>
      <c r="BVT48" s="1"/>
      <c r="BVU48" s="1"/>
      <c r="BVV48" s="1"/>
      <c r="BVW48" s="1"/>
      <c r="BVX48" s="1"/>
      <c r="BVY48" s="1"/>
      <c r="BVZ48" s="1"/>
      <c r="BWA48" s="1"/>
      <c r="BWB48" s="1"/>
      <c r="BWC48" s="1"/>
      <c r="BWD48" s="1"/>
      <c r="BWE48" s="1"/>
      <c r="BWF48" s="1"/>
      <c r="BWG48" s="1"/>
      <c r="BWH48" s="1"/>
      <c r="BWI48" s="1"/>
      <c r="BWJ48" s="1"/>
      <c r="BWK48" s="1"/>
      <c r="BWL48" s="1"/>
      <c r="BWM48" s="1"/>
      <c r="BWN48" s="1"/>
      <c r="BWO48" s="1"/>
      <c r="BWP48" s="1"/>
      <c r="BWQ48" s="1"/>
      <c r="BWR48" s="1"/>
      <c r="BWS48" s="1"/>
      <c r="BWT48" s="1"/>
      <c r="BWU48" s="1"/>
      <c r="BWV48" s="1"/>
      <c r="BWW48" s="1"/>
      <c r="BWX48" s="1"/>
      <c r="BWY48" s="1"/>
      <c r="BWZ48" s="1"/>
      <c r="BXA48" s="1"/>
      <c r="BXB48" s="1"/>
      <c r="BXC48" s="1"/>
      <c r="BXD48" s="1"/>
      <c r="BXE48" s="1"/>
      <c r="BXF48" s="1"/>
      <c r="BXG48" s="1"/>
      <c r="BXH48" s="1"/>
      <c r="BXI48" s="1"/>
      <c r="BXJ48" s="1"/>
      <c r="BXK48" s="1"/>
      <c r="BXL48" s="1"/>
      <c r="BXM48" s="1"/>
      <c r="BXN48" s="1"/>
      <c r="BXO48" s="1"/>
      <c r="BXP48" s="1"/>
      <c r="BXQ48" s="1"/>
      <c r="BXR48" s="1"/>
      <c r="BXS48" s="1"/>
      <c r="BXT48" s="1"/>
      <c r="BXU48" s="1"/>
      <c r="BXV48" s="1"/>
      <c r="BXW48" s="1"/>
      <c r="BXX48" s="1"/>
      <c r="BXY48" s="1"/>
      <c r="BXZ48" s="1"/>
      <c r="BYA48" s="1"/>
      <c r="BYB48" s="1"/>
      <c r="BYC48" s="1"/>
      <c r="BYD48" s="1"/>
      <c r="BYE48" s="1"/>
      <c r="BYF48" s="1"/>
      <c r="BYG48" s="1"/>
      <c r="BYH48" s="1"/>
      <c r="BYI48" s="1"/>
      <c r="BYJ48" s="1"/>
      <c r="BYK48" s="1"/>
      <c r="BYL48" s="1"/>
      <c r="BYM48" s="1"/>
      <c r="BYN48" s="1"/>
      <c r="BYO48" s="1"/>
      <c r="BYP48" s="1"/>
      <c r="BYQ48" s="1"/>
      <c r="BYR48" s="1"/>
      <c r="BYS48" s="1"/>
      <c r="BYT48" s="1"/>
      <c r="BYU48" s="1"/>
      <c r="BYV48" s="1"/>
      <c r="BYW48" s="1"/>
      <c r="BYX48" s="1"/>
      <c r="BYY48" s="1"/>
      <c r="BYZ48" s="1"/>
      <c r="BZA48" s="1"/>
      <c r="BZB48" s="1"/>
      <c r="BZC48" s="1"/>
      <c r="BZD48" s="1"/>
      <c r="BZE48" s="1"/>
      <c r="BZF48" s="1"/>
      <c r="BZG48" s="1"/>
      <c r="BZH48" s="1"/>
      <c r="BZI48" s="1"/>
      <c r="BZJ48" s="1"/>
      <c r="BZK48" s="1"/>
      <c r="BZL48" s="1"/>
      <c r="BZM48" s="1"/>
      <c r="BZN48" s="1"/>
      <c r="BZO48" s="1"/>
      <c r="BZP48" s="1"/>
      <c r="BZQ48" s="1"/>
      <c r="BZR48" s="1"/>
      <c r="BZS48" s="1"/>
      <c r="BZT48" s="1"/>
      <c r="BZU48" s="1"/>
      <c r="BZV48" s="1"/>
      <c r="BZW48" s="1"/>
      <c r="BZX48" s="1"/>
      <c r="BZY48" s="1"/>
      <c r="BZZ48" s="1"/>
      <c r="CAA48" s="1"/>
      <c r="CAB48" s="1"/>
      <c r="CAC48" s="1"/>
      <c r="CAD48" s="1"/>
      <c r="CAE48" s="1"/>
      <c r="CAF48" s="1"/>
      <c r="CAG48" s="1"/>
      <c r="CAH48" s="1"/>
      <c r="CAI48" s="1"/>
      <c r="CAJ48" s="1"/>
      <c r="CAK48" s="1"/>
      <c r="CAL48" s="1"/>
      <c r="CAM48" s="1"/>
      <c r="CAN48" s="1"/>
      <c r="CAO48" s="1"/>
      <c r="CAP48" s="1"/>
      <c r="CAQ48" s="1"/>
      <c r="CAR48" s="1"/>
      <c r="CAS48" s="1"/>
      <c r="CAT48" s="1"/>
      <c r="CAU48" s="1"/>
      <c r="CAV48" s="1"/>
      <c r="CAW48" s="1"/>
      <c r="CAX48" s="1"/>
      <c r="CAY48" s="1"/>
      <c r="CAZ48" s="1"/>
      <c r="CBA48" s="1"/>
      <c r="CBB48" s="1"/>
      <c r="CBC48" s="1"/>
      <c r="CBD48" s="1"/>
      <c r="CBE48" s="1"/>
      <c r="CBF48" s="1"/>
      <c r="CBG48" s="1"/>
      <c r="CBH48" s="1"/>
      <c r="CBI48" s="1"/>
      <c r="CBJ48" s="1"/>
      <c r="CBK48" s="1"/>
      <c r="CBL48" s="1"/>
      <c r="CBM48" s="1"/>
      <c r="CBN48" s="1"/>
      <c r="CBO48" s="1"/>
      <c r="CBP48" s="1"/>
      <c r="CBQ48" s="1"/>
      <c r="CBR48" s="1"/>
      <c r="CBS48" s="1"/>
      <c r="CBT48" s="1"/>
      <c r="CBU48" s="1"/>
      <c r="CBV48" s="1"/>
      <c r="CBW48" s="1"/>
      <c r="CBX48" s="1"/>
      <c r="CBY48" s="1"/>
      <c r="CBZ48" s="1"/>
      <c r="CCA48" s="1"/>
      <c r="CCB48" s="1"/>
      <c r="CCC48" s="1"/>
      <c r="CCD48" s="1"/>
      <c r="CCE48" s="1"/>
      <c r="CCF48" s="1"/>
      <c r="CCG48" s="1"/>
      <c r="CCH48" s="1"/>
      <c r="CCI48" s="1"/>
      <c r="CCJ48" s="1"/>
      <c r="CCK48" s="1"/>
      <c r="CCL48" s="1"/>
      <c r="CCM48" s="1"/>
      <c r="CCN48" s="1"/>
      <c r="CCO48" s="1"/>
      <c r="CCP48" s="1"/>
      <c r="CCQ48" s="1"/>
      <c r="CCR48" s="1"/>
      <c r="CCS48" s="1"/>
      <c r="CCT48" s="1"/>
      <c r="CCU48" s="1"/>
      <c r="CCV48" s="1"/>
      <c r="CCW48" s="1"/>
      <c r="CCX48" s="1"/>
      <c r="CCY48" s="1"/>
      <c r="CCZ48" s="1"/>
      <c r="CDA48" s="1"/>
      <c r="CDB48" s="1"/>
      <c r="CDC48" s="1"/>
      <c r="CDD48" s="1"/>
      <c r="CDE48" s="1"/>
      <c r="CDF48" s="1"/>
      <c r="CDG48" s="1"/>
      <c r="CDH48" s="1"/>
      <c r="CDI48" s="1"/>
      <c r="CDJ48" s="1"/>
      <c r="CDK48" s="1"/>
      <c r="CDL48" s="1"/>
      <c r="CDM48" s="1"/>
      <c r="CDN48" s="1"/>
      <c r="CDO48" s="1"/>
      <c r="CDP48" s="1"/>
      <c r="CDQ48" s="1"/>
      <c r="CDR48" s="1"/>
      <c r="CDS48" s="1"/>
      <c r="CDT48" s="1"/>
      <c r="CDU48" s="1"/>
      <c r="CDV48" s="1"/>
      <c r="CDW48" s="1"/>
      <c r="CDX48" s="1"/>
      <c r="CDY48" s="1"/>
      <c r="CDZ48" s="1"/>
      <c r="CEA48" s="1"/>
      <c r="CEB48" s="1"/>
      <c r="CEC48" s="1"/>
      <c r="CED48" s="1"/>
      <c r="CEE48" s="1"/>
      <c r="CEF48" s="1"/>
      <c r="CEG48" s="1"/>
      <c r="CEH48" s="1"/>
      <c r="CEI48" s="1"/>
      <c r="CEJ48" s="1"/>
      <c r="CEK48" s="1"/>
      <c r="CEL48" s="1"/>
      <c r="CEM48" s="1"/>
      <c r="CEN48" s="1"/>
      <c r="CEO48" s="1"/>
      <c r="CEP48" s="1"/>
      <c r="CEQ48" s="1"/>
      <c r="CER48" s="1"/>
      <c r="CES48" s="1"/>
      <c r="CET48" s="1"/>
      <c r="CEU48" s="1"/>
      <c r="CEV48" s="1"/>
      <c r="CEW48" s="1"/>
      <c r="CEX48" s="1"/>
      <c r="CEY48" s="1"/>
      <c r="CEZ48" s="1"/>
      <c r="CFA48" s="1"/>
      <c r="CFB48" s="1"/>
      <c r="CFC48" s="1"/>
      <c r="CFD48" s="1"/>
      <c r="CFE48" s="1"/>
      <c r="CFF48" s="1"/>
      <c r="CFG48" s="1"/>
      <c r="CFH48" s="1"/>
      <c r="CFI48" s="1"/>
      <c r="CFJ48" s="1"/>
      <c r="CFK48" s="1"/>
      <c r="CFL48" s="1"/>
      <c r="CFM48" s="1"/>
      <c r="CFN48" s="1"/>
      <c r="CFO48" s="1"/>
      <c r="CFP48" s="1"/>
      <c r="CFQ48" s="1"/>
      <c r="CFR48" s="1"/>
      <c r="CFS48" s="1"/>
      <c r="CFT48" s="1"/>
      <c r="CFU48" s="1"/>
      <c r="CFV48" s="1"/>
      <c r="CFW48" s="1"/>
      <c r="CFX48" s="1"/>
      <c r="CFY48" s="1"/>
      <c r="CFZ48" s="1"/>
      <c r="CGA48" s="1"/>
      <c r="CGB48" s="1"/>
      <c r="CGC48" s="1"/>
      <c r="CGD48" s="1"/>
      <c r="CGE48" s="1"/>
      <c r="CGF48" s="1"/>
      <c r="CGG48" s="1"/>
      <c r="CGH48" s="1"/>
      <c r="CGI48" s="1"/>
      <c r="CGJ48" s="1"/>
      <c r="CGK48" s="1"/>
      <c r="CGL48" s="1"/>
      <c r="CGM48" s="1"/>
      <c r="CGN48" s="1"/>
      <c r="CGO48" s="1"/>
      <c r="CGP48" s="1"/>
      <c r="CGQ48" s="1"/>
      <c r="CGR48" s="1"/>
      <c r="CGS48" s="1"/>
      <c r="CGT48" s="1"/>
      <c r="CGU48" s="1"/>
      <c r="CGV48" s="1"/>
      <c r="CGW48" s="1"/>
      <c r="CGX48" s="1"/>
      <c r="CGY48" s="1"/>
      <c r="CGZ48" s="1"/>
      <c r="CHA48" s="1"/>
      <c r="CHB48" s="1"/>
      <c r="CHC48" s="1"/>
      <c r="CHD48" s="1"/>
      <c r="CHE48" s="1"/>
      <c r="CHF48" s="1"/>
      <c r="CHG48" s="1"/>
      <c r="CHH48" s="1"/>
      <c r="CHI48" s="1"/>
      <c r="CHJ48" s="1"/>
      <c r="CHK48" s="1"/>
      <c r="CHL48" s="1"/>
      <c r="CHM48" s="1"/>
      <c r="CHN48" s="1"/>
      <c r="CHO48" s="1"/>
      <c r="CHP48" s="1"/>
      <c r="CHQ48" s="1"/>
      <c r="CHR48" s="1"/>
      <c r="CHS48" s="1"/>
      <c r="CHT48" s="1"/>
      <c r="CHU48" s="1"/>
      <c r="CHV48" s="1"/>
      <c r="CHW48" s="1"/>
      <c r="CHX48" s="1"/>
      <c r="CHY48" s="1"/>
      <c r="CHZ48" s="1"/>
      <c r="CIA48" s="1"/>
      <c r="CIB48" s="1"/>
      <c r="CIC48" s="1"/>
      <c r="CID48" s="1"/>
      <c r="CIE48" s="1"/>
      <c r="CIF48" s="1"/>
      <c r="CIG48" s="1"/>
      <c r="CIH48" s="1"/>
      <c r="CII48" s="1"/>
      <c r="CIJ48" s="1"/>
      <c r="CIK48" s="1"/>
      <c r="CIL48" s="1"/>
      <c r="CIM48" s="1"/>
      <c r="CIN48" s="1"/>
      <c r="CIO48" s="1"/>
      <c r="CIP48" s="1"/>
      <c r="CIQ48" s="1"/>
      <c r="CIR48" s="1"/>
      <c r="CIS48" s="1"/>
      <c r="CIT48" s="1"/>
      <c r="CIU48" s="1"/>
      <c r="CIV48" s="1"/>
      <c r="CIW48" s="1"/>
      <c r="CIX48" s="1"/>
      <c r="CIY48" s="1"/>
      <c r="CIZ48" s="1"/>
      <c r="CJA48" s="1"/>
      <c r="CJB48" s="1"/>
      <c r="CJC48" s="1"/>
      <c r="CJD48" s="1"/>
      <c r="CJE48" s="1"/>
      <c r="CJF48" s="1"/>
      <c r="CJG48" s="1"/>
      <c r="CJH48" s="1"/>
      <c r="CJI48" s="1"/>
      <c r="CJJ48" s="1"/>
      <c r="CJK48" s="1"/>
      <c r="CJL48" s="1"/>
      <c r="CJM48" s="1"/>
      <c r="CJN48" s="1"/>
      <c r="CJO48" s="1"/>
      <c r="CJP48" s="1"/>
      <c r="CJQ48" s="1"/>
      <c r="CJR48" s="1"/>
      <c r="CJS48" s="1"/>
      <c r="CJT48" s="1"/>
      <c r="CJU48" s="1"/>
      <c r="CJV48" s="1"/>
      <c r="CJW48" s="1"/>
      <c r="CJX48" s="1"/>
      <c r="CJY48" s="1"/>
      <c r="CJZ48" s="1"/>
      <c r="CKA48" s="1"/>
      <c r="CKB48" s="1"/>
      <c r="CKC48" s="1"/>
      <c r="CKD48" s="1"/>
      <c r="CKE48" s="1"/>
      <c r="CKF48" s="1"/>
      <c r="CKG48" s="1"/>
      <c r="CKH48" s="1"/>
      <c r="CKI48" s="1"/>
      <c r="CKJ48" s="1"/>
      <c r="CKK48" s="1"/>
      <c r="CKL48" s="1"/>
      <c r="CKM48" s="1"/>
      <c r="CKN48" s="1"/>
      <c r="CKO48" s="1"/>
      <c r="CKP48" s="1"/>
      <c r="CKQ48" s="1"/>
      <c r="CKR48" s="1"/>
      <c r="CKS48" s="1"/>
      <c r="CKT48" s="1"/>
      <c r="CKU48" s="1"/>
      <c r="CKV48" s="1"/>
      <c r="CKW48" s="1"/>
      <c r="CKX48" s="1"/>
      <c r="CKY48" s="1"/>
      <c r="CKZ48" s="1"/>
      <c r="CLA48" s="1"/>
      <c r="CLB48" s="1"/>
      <c r="CLC48" s="1"/>
      <c r="CLD48" s="1"/>
      <c r="CLE48" s="1"/>
      <c r="CLF48" s="1"/>
      <c r="CLG48" s="1"/>
      <c r="CLH48" s="1"/>
      <c r="CLI48" s="1"/>
      <c r="CLJ48" s="1"/>
      <c r="CLK48" s="1"/>
      <c r="CLL48" s="1"/>
      <c r="CLM48" s="1"/>
      <c r="CLN48" s="1"/>
      <c r="CLO48" s="1"/>
      <c r="CLP48" s="1"/>
      <c r="CLQ48" s="1"/>
      <c r="CLR48" s="1"/>
      <c r="CLS48" s="1"/>
      <c r="CLT48" s="1"/>
      <c r="CLU48" s="1"/>
      <c r="CLV48" s="1"/>
      <c r="CLW48" s="1"/>
      <c r="CLX48" s="1"/>
      <c r="CLY48" s="1"/>
      <c r="CLZ48" s="1"/>
      <c r="CMA48" s="1"/>
      <c r="CMB48" s="1"/>
      <c r="CMC48" s="1"/>
      <c r="CMD48" s="1"/>
      <c r="CME48" s="1"/>
      <c r="CMF48" s="1"/>
      <c r="CMG48" s="1"/>
      <c r="CMH48" s="1"/>
      <c r="CMI48" s="1"/>
      <c r="CMJ48" s="1"/>
      <c r="CMK48" s="1"/>
      <c r="CML48" s="1"/>
      <c r="CMM48" s="1"/>
      <c r="CMN48" s="1"/>
      <c r="CMO48" s="1"/>
      <c r="CMP48" s="1"/>
      <c r="CMQ48" s="1"/>
      <c r="CMR48" s="1"/>
      <c r="CMS48" s="1"/>
      <c r="CMT48" s="1"/>
      <c r="CMU48" s="1"/>
      <c r="CMV48" s="1"/>
      <c r="CMW48" s="1"/>
      <c r="CMX48" s="1"/>
      <c r="CMY48" s="1"/>
      <c r="CMZ48" s="1"/>
      <c r="CNA48" s="1"/>
      <c r="CNB48" s="1"/>
      <c r="CNC48" s="1"/>
      <c r="CND48" s="1"/>
      <c r="CNE48" s="1"/>
      <c r="CNF48" s="1"/>
      <c r="CNG48" s="1"/>
      <c r="CNH48" s="1"/>
      <c r="CNI48" s="1"/>
      <c r="CNJ48" s="1"/>
      <c r="CNK48" s="1"/>
      <c r="CNL48" s="1"/>
      <c r="CNM48" s="1"/>
      <c r="CNN48" s="1"/>
      <c r="CNO48" s="1"/>
      <c r="CNP48" s="1"/>
      <c r="CNQ48" s="1"/>
      <c r="CNR48" s="1"/>
      <c r="CNS48" s="1"/>
      <c r="CNT48" s="1"/>
      <c r="CNU48" s="1"/>
      <c r="CNV48" s="1"/>
      <c r="CNW48" s="1"/>
      <c r="CNX48" s="1"/>
      <c r="CNY48" s="1"/>
      <c r="CNZ48" s="1"/>
      <c r="COA48" s="1"/>
      <c r="COB48" s="1"/>
      <c r="COC48" s="1"/>
      <c r="COD48" s="1"/>
      <c r="COE48" s="1"/>
      <c r="COF48" s="1"/>
      <c r="COG48" s="1"/>
      <c r="COH48" s="1"/>
      <c r="COI48" s="1"/>
      <c r="COJ48" s="1"/>
      <c r="COK48" s="1"/>
      <c r="COL48" s="1"/>
      <c r="COM48" s="1"/>
      <c r="CON48" s="1"/>
      <c r="COO48" s="1"/>
      <c r="COP48" s="1"/>
      <c r="COQ48" s="1"/>
      <c r="COR48" s="1"/>
      <c r="COS48" s="1"/>
      <c r="COT48" s="1"/>
      <c r="COU48" s="1"/>
      <c r="COV48" s="1"/>
      <c r="COW48" s="1"/>
      <c r="COX48" s="1"/>
      <c r="COY48" s="1"/>
      <c r="COZ48" s="1"/>
      <c r="CPA48" s="1"/>
      <c r="CPB48" s="1"/>
      <c r="CPC48" s="1"/>
      <c r="CPD48" s="1"/>
      <c r="CPE48" s="1"/>
      <c r="CPF48" s="1"/>
      <c r="CPG48" s="1"/>
      <c r="CPH48" s="1"/>
      <c r="CPI48" s="1"/>
      <c r="CPJ48" s="1"/>
      <c r="CPK48" s="1"/>
      <c r="CPL48" s="1"/>
      <c r="CPM48" s="1"/>
      <c r="CPN48" s="1"/>
      <c r="CPO48" s="1"/>
      <c r="CPP48" s="1"/>
      <c r="CPQ48" s="1"/>
      <c r="CPR48" s="1"/>
      <c r="CPS48" s="1"/>
      <c r="CPT48" s="1"/>
      <c r="CPU48" s="1"/>
      <c r="CPV48" s="1"/>
      <c r="CPW48" s="1"/>
      <c r="CPX48" s="1"/>
      <c r="CPY48" s="1"/>
      <c r="CPZ48" s="1"/>
      <c r="CQA48" s="1"/>
      <c r="CQB48" s="1"/>
      <c r="CQC48" s="1"/>
      <c r="CQD48" s="1"/>
      <c r="CQE48" s="1"/>
      <c r="CQF48" s="1"/>
      <c r="CQG48" s="1"/>
      <c r="CQH48" s="1"/>
      <c r="CQI48" s="1"/>
      <c r="CQJ48" s="1"/>
      <c r="CQK48" s="1"/>
      <c r="CQL48" s="1"/>
      <c r="CQM48" s="1"/>
      <c r="CQN48" s="1"/>
      <c r="CQO48" s="1"/>
      <c r="CQP48" s="1"/>
      <c r="CQQ48" s="1"/>
      <c r="CQR48" s="1"/>
      <c r="CQS48" s="1"/>
      <c r="CQT48" s="1"/>
      <c r="CQU48" s="1"/>
      <c r="CQV48" s="1"/>
      <c r="CQW48" s="1"/>
      <c r="CQX48" s="1"/>
      <c r="CQY48" s="1"/>
      <c r="CQZ48" s="1"/>
      <c r="CRA48" s="1"/>
      <c r="CRB48" s="1"/>
      <c r="CRC48" s="1"/>
      <c r="CRD48" s="1"/>
      <c r="CRE48" s="1"/>
      <c r="CRF48" s="1"/>
      <c r="CRG48" s="1"/>
      <c r="CRH48" s="1"/>
      <c r="CRI48" s="1"/>
      <c r="CRJ48" s="1"/>
      <c r="CRK48" s="1"/>
      <c r="CRL48" s="1"/>
      <c r="CRM48" s="1"/>
      <c r="CRN48" s="1"/>
      <c r="CRO48" s="1"/>
      <c r="CRP48" s="1"/>
      <c r="CRQ48" s="1"/>
      <c r="CRR48" s="1"/>
      <c r="CRS48" s="1"/>
      <c r="CRT48" s="1"/>
      <c r="CRU48" s="1"/>
      <c r="CRV48" s="1"/>
      <c r="CRW48" s="1"/>
      <c r="CRX48" s="1"/>
      <c r="CRY48" s="1"/>
      <c r="CRZ48" s="1"/>
      <c r="CSA48" s="1"/>
      <c r="CSB48" s="1"/>
      <c r="CSC48" s="1"/>
      <c r="CSD48" s="1"/>
      <c r="CSE48" s="1"/>
      <c r="CSF48" s="1"/>
      <c r="CSG48" s="1"/>
      <c r="CSH48" s="1"/>
      <c r="CSI48" s="1"/>
      <c r="CSJ48" s="1"/>
      <c r="CSK48" s="1"/>
      <c r="CSL48" s="1"/>
      <c r="CSM48" s="1"/>
      <c r="CSN48" s="1"/>
      <c r="CSO48" s="1"/>
      <c r="CSP48" s="1"/>
      <c r="CSQ48" s="1"/>
      <c r="CSR48" s="1"/>
      <c r="CSS48" s="1"/>
      <c r="CST48" s="1"/>
      <c r="CSU48" s="1"/>
      <c r="CSV48" s="1"/>
      <c r="CSW48" s="1"/>
      <c r="CSX48" s="1"/>
      <c r="CSY48" s="1"/>
      <c r="CSZ48" s="1"/>
      <c r="CTA48" s="1"/>
      <c r="CTB48" s="1"/>
      <c r="CTC48" s="1"/>
      <c r="CTD48" s="1"/>
      <c r="CTE48" s="1"/>
      <c r="CTF48" s="1"/>
      <c r="CTG48" s="1"/>
      <c r="CTH48" s="1"/>
      <c r="CTI48" s="1"/>
      <c r="CTJ48" s="1"/>
      <c r="CTK48" s="1"/>
      <c r="CTL48" s="1"/>
      <c r="CTM48" s="1"/>
      <c r="CTN48" s="1"/>
      <c r="CTO48" s="1"/>
      <c r="CTP48" s="1"/>
      <c r="CTQ48" s="1"/>
      <c r="CTR48" s="1"/>
      <c r="CTS48" s="1"/>
      <c r="CTT48" s="1"/>
      <c r="CTU48" s="1"/>
      <c r="CTV48" s="1"/>
      <c r="CTW48" s="1"/>
      <c r="CTX48" s="1"/>
      <c r="CTY48" s="1"/>
      <c r="CTZ48" s="1"/>
      <c r="CUA48" s="1"/>
      <c r="CUB48" s="1"/>
      <c r="CUC48" s="1"/>
      <c r="CUD48" s="1"/>
      <c r="CUE48" s="1"/>
      <c r="CUF48" s="1"/>
      <c r="CUG48" s="1"/>
      <c r="CUH48" s="1"/>
      <c r="CUI48" s="1"/>
      <c r="CUJ48" s="1"/>
      <c r="CUK48" s="1"/>
      <c r="CUL48" s="1"/>
      <c r="CUM48" s="1"/>
      <c r="CUN48" s="1"/>
      <c r="CUO48" s="1"/>
      <c r="CUP48" s="1"/>
      <c r="CUQ48" s="1"/>
      <c r="CUR48" s="1"/>
      <c r="CUS48" s="1"/>
      <c r="CUT48" s="1"/>
      <c r="CUU48" s="1"/>
      <c r="CUV48" s="1"/>
      <c r="CUW48" s="1"/>
      <c r="CUX48" s="1"/>
      <c r="CUY48" s="1"/>
      <c r="CUZ48" s="1"/>
      <c r="CVA48" s="1"/>
      <c r="CVB48" s="1"/>
      <c r="CVC48" s="1"/>
      <c r="CVD48" s="1"/>
      <c r="CVE48" s="1"/>
      <c r="CVF48" s="1"/>
      <c r="CVG48" s="1"/>
      <c r="CVH48" s="1"/>
      <c r="CVI48" s="1"/>
      <c r="CVJ48" s="1"/>
      <c r="CVK48" s="1"/>
      <c r="CVL48" s="1"/>
      <c r="CVM48" s="1"/>
      <c r="CVN48" s="1"/>
      <c r="CVO48" s="1"/>
      <c r="CVP48" s="1"/>
      <c r="CVQ48" s="1"/>
      <c r="CVR48" s="1"/>
      <c r="CVS48" s="1"/>
      <c r="CVT48" s="1"/>
      <c r="CVU48" s="1"/>
      <c r="CVV48" s="1"/>
      <c r="CVW48" s="1"/>
      <c r="CVX48" s="1"/>
      <c r="CVY48" s="1"/>
      <c r="CVZ48" s="1"/>
      <c r="CWA48" s="1"/>
      <c r="CWB48" s="1"/>
      <c r="CWC48" s="1"/>
      <c r="CWD48" s="1"/>
      <c r="CWE48" s="1"/>
      <c r="CWF48" s="1"/>
      <c r="CWG48" s="1"/>
      <c r="CWH48" s="1"/>
      <c r="CWI48" s="1"/>
      <c r="CWJ48" s="1"/>
      <c r="CWK48" s="1"/>
      <c r="CWL48" s="1"/>
      <c r="CWM48" s="1"/>
      <c r="CWN48" s="1"/>
      <c r="CWO48" s="1"/>
      <c r="CWP48" s="1"/>
      <c r="CWQ48" s="1"/>
      <c r="CWR48" s="1"/>
      <c r="CWS48" s="1"/>
      <c r="CWT48" s="1"/>
      <c r="CWU48" s="1"/>
      <c r="CWV48" s="1"/>
      <c r="CWW48" s="1"/>
      <c r="CWX48" s="1"/>
      <c r="CWY48" s="1"/>
      <c r="CWZ48" s="1"/>
      <c r="CXA48" s="1"/>
      <c r="CXB48" s="1"/>
      <c r="CXC48" s="1"/>
      <c r="CXD48" s="1"/>
      <c r="CXE48" s="1"/>
      <c r="CXF48" s="1"/>
      <c r="CXG48" s="1"/>
      <c r="CXH48" s="1"/>
      <c r="CXI48" s="1"/>
      <c r="CXJ48" s="1"/>
      <c r="CXK48" s="1"/>
      <c r="CXL48" s="1"/>
      <c r="CXM48" s="1"/>
      <c r="CXN48" s="1"/>
      <c r="CXO48" s="1"/>
      <c r="CXP48" s="1"/>
      <c r="CXQ48" s="1"/>
      <c r="CXR48" s="1"/>
      <c r="CXS48" s="1"/>
      <c r="CXT48" s="1"/>
      <c r="CXU48" s="1"/>
      <c r="CXV48" s="1"/>
      <c r="CXW48" s="1"/>
      <c r="CXX48" s="1"/>
      <c r="CXY48" s="1"/>
      <c r="CXZ48" s="1"/>
      <c r="CYA48" s="1"/>
      <c r="CYB48" s="1"/>
      <c r="CYC48" s="1"/>
      <c r="CYD48" s="1"/>
      <c r="CYE48" s="1"/>
      <c r="CYF48" s="1"/>
      <c r="CYG48" s="1"/>
      <c r="CYH48" s="1"/>
      <c r="CYI48" s="1"/>
      <c r="CYJ48" s="1"/>
      <c r="CYK48" s="1"/>
      <c r="CYL48" s="1"/>
      <c r="CYM48" s="1"/>
      <c r="CYN48" s="1"/>
      <c r="CYO48" s="1"/>
      <c r="CYP48" s="1"/>
      <c r="CYQ48" s="1"/>
      <c r="CYR48" s="1"/>
      <c r="CYS48" s="1"/>
      <c r="CYT48" s="1"/>
      <c r="CYU48" s="1"/>
      <c r="CYV48" s="1"/>
      <c r="CYW48" s="1"/>
      <c r="CYX48" s="1"/>
      <c r="CYY48" s="1"/>
      <c r="CYZ48" s="1"/>
      <c r="CZA48" s="1"/>
      <c r="CZB48" s="1"/>
      <c r="CZC48" s="1"/>
      <c r="CZD48" s="1"/>
      <c r="CZE48" s="1"/>
      <c r="CZF48" s="1"/>
      <c r="CZG48" s="1"/>
      <c r="CZH48" s="1"/>
      <c r="CZI48" s="1"/>
      <c r="CZJ48" s="1"/>
      <c r="CZK48" s="1"/>
      <c r="CZL48" s="1"/>
      <c r="CZM48" s="1"/>
      <c r="CZN48" s="1"/>
      <c r="CZO48" s="1"/>
      <c r="CZP48" s="1"/>
      <c r="CZQ48" s="1"/>
      <c r="CZR48" s="1"/>
      <c r="CZS48" s="1"/>
      <c r="CZT48" s="1"/>
      <c r="CZU48" s="1"/>
      <c r="CZV48" s="1"/>
      <c r="CZW48" s="1"/>
      <c r="CZX48" s="1"/>
      <c r="CZY48" s="1"/>
      <c r="CZZ48" s="1"/>
      <c r="DAA48" s="1"/>
      <c r="DAB48" s="1"/>
      <c r="DAC48" s="1"/>
      <c r="DAD48" s="1"/>
      <c r="DAE48" s="1"/>
      <c r="DAF48" s="1"/>
      <c r="DAG48" s="1"/>
      <c r="DAH48" s="1"/>
      <c r="DAI48" s="1"/>
      <c r="DAJ48" s="1"/>
      <c r="DAK48" s="1"/>
      <c r="DAL48" s="1"/>
      <c r="DAM48" s="1"/>
      <c r="DAN48" s="1"/>
      <c r="DAO48" s="1"/>
      <c r="DAP48" s="1"/>
      <c r="DAQ48" s="1"/>
      <c r="DAR48" s="1"/>
      <c r="DAS48" s="1"/>
      <c r="DAT48" s="1"/>
      <c r="DAU48" s="1"/>
      <c r="DAV48" s="1"/>
      <c r="DAW48" s="1"/>
      <c r="DAX48" s="1"/>
      <c r="DAY48" s="1"/>
      <c r="DAZ48" s="1"/>
      <c r="DBA48" s="1"/>
      <c r="DBB48" s="1"/>
      <c r="DBC48" s="1"/>
      <c r="DBD48" s="1"/>
      <c r="DBE48" s="1"/>
      <c r="DBF48" s="1"/>
      <c r="DBG48" s="1"/>
      <c r="DBH48" s="1"/>
      <c r="DBI48" s="1"/>
      <c r="DBJ48" s="1"/>
      <c r="DBK48" s="1"/>
      <c r="DBL48" s="1"/>
      <c r="DBM48" s="1"/>
      <c r="DBN48" s="1"/>
      <c r="DBO48" s="1"/>
      <c r="DBP48" s="1"/>
      <c r="DBQ48" s="1"/>
      <c r="DBR48" s="1"/>
      <c r="DBS48" s="1"/>
      <c r="DBT48" s="1"/>
      <c r="DBU48" s="1"/>
      <c r="DBV48" s="1"/>
      <c r="DBW48" s="1"/>
      <c r="DBX48" s="1"/>
      <c r="DBY48" s="1"/>
      <c r="DBZ48" s="1"/>
      <c r="DCA48" s="1"/>
      <c r="DCB48" s="1"/>
      <c r="DCC48" s="1"/>
      <c r="DCD48" s="1"/>
      <c r="DCE48" s="1"/>
      <c r="DCF48" s="1"/>
      <c r="DCG48" s="1"/>
      <c r="DCH48" s="1"/>
      <c r="DCI48" s="1"/>
      <c r="DCJ48" s="1"/>
      <c r="DCK48" s="1"/>
      <c r="DCL48" s="1"/>
      <c r="DCM48" s="1"/>
      <c r="DCN48" s="1"/>
      <c r="DCO48" s="1"/>
      <c r="DCP48" s="1"/>
      <c r="DCQ48" s="1"/>
      <c r="DCR48" s="1"/>
      <c r="DCS48" s="1"/>
      <c r="DCT48" s="1"/>
      <c r="DCU48" s="1"/>
      <c r="DCV48" s="1"/>
      <c r="DCW48" s="1"/>
      <c r="DCX48" s="1"/>
      <c r="DCY48" s="1"/>
      <c r="DCZ48" s="1"/>
      <c r="DDA48" s="1"/>
      <c r="DDB48" s="1"/>
      <c r="DDC48" s="1"/>
      <c r="DDD48" s="1"/>
      <c r="DDE48" s="1"/>
      <c r="DDF48" s="1"/>
      <c r="DDG48" s="1"/>
      <c r="DDH48" s="1"/>
      <c r="DDI48" s="1"/>
      <c r="DDJ48" s="1"/>
      <c r="DDK48" s="1"/>
      <c r="DDL48" s="1"/>
      <c r="DDM48" s="1"/>
      <c r="DDN48" s="1"/>
      <c r="DDO48" s="1"/>
      <c r="DDP48" s="1"/>
      <c r="DDQ48" s="1"/>
      <c r="DDR48" s="1"/>
      <c r="DDS48" s="1"/>
      <c r="DDT48" s="1"/>
      <c r="DDU48" s="1"/>
      <c r="DDV48" s="1"/>
      <c r="DDW48" s="1"/>
      <c r="DDX48" s="1"/>
      <c r="DDY48" s="1"/>
      <c r="DDZ48" s="1"/>
      <c r="DEA48" s="1"/>
      <c r="DEB48" s="1"/>
      <c r="DEC48" s="1"/>
      <c r="DED48" s="1"/>
      <c r="DEE48" s="1"/>
      <c r="DEF48" s="1"/>
      <c r="DEG48" s="1"/>
      <c r="DEH48" s="1"/>
      <c r="DEI48" s="1"/>
      <c r="DEJ48" s="1"/>
      <c r="DEK48" s="1"/>
      <c r="DEL48" s="1"/>
      <c r="DEM48" s="1"/>
      <c r="DEN48" s="1"/>
      <c r="DEO48" s="1"/>
      <c r="DEP48" s="1"/>
      <c r="DEQ48" s="1"/>
      <c r="DER48" s="1"/>
      <c r="DES48" s="1"/>
      <c r="DET48" s="1"/>
      <c r="DEU48" s="1"/>
      <c r="DEV48" s="1"/>
      <c r="DEW48" s="1"/>
      <c r="DEX48" s="1"/>
      <c r="DEY48" s="1"/>
      <c r="DEZ48" s="1"/>
      <c r="DFA48" s="1"/>
      <c r="DFB48" s="1"/>
      <c r="DFC48" s="1"/>
      <c r="DFD48" s="1"/>
      <c r="DFE48" s="1"/>
      <c r="DFF48" s="1"/>
      <c r="DFG48" s="1"/>
      <c r="DFH48" s="1"/>
      <c r="DFI48" s="1"/>
      <c r="DFJ48" s="1"/>
      <c r="DFK48" s="1"/>
      <c r="DFL48" s="1"/>
      <c r="DFM48" s="1"/>
      <c r="DFN48" s="1"/>
      <c r="DFO48" s="1"/>
      <c r="DFP48" s="1"/>
      <c r="DFQ48" s="1"/>
      <c r="DFR48" s="1"/>
      <c r="DFS48" s="1"/>
      <c r="DFT48" s="1"/>
      <c r="DFU48" s="1"/>
      <c r="DFV48" s="1"/>
      <c r="DFW48" s="1"/>
      <c r="DFX48" s="1"/>
      <c r="DFY48" s="1"/>
      <c r="DFZ48" s="1"/>
      <c r="DGA48" s="1"/>
      <c r="DGB48" s="1"/>
      <c r="DGC48" s="1"/>
      <c r="DGD48" s="1"/>
      <c r="DGE48" s="1"/>
      <c r="DGF48" s="1"/>
      <c r="DGG48" s="1"/>
      <c r="DGH48" s="1"/>
      <c r="DGI48" s="1"/>
      <c r="DGJ48" s="1"/>
      <c r="DGK48" s="1"/>
      <c r="DGL48" s="1"/>
      <c r="DGM48" s="1"/>
      <c r="DGN48" s="1"/>
      <c r="DGO48" s="1"/>
      <c r="DGP48" s="1"/>
      <c r="DGQ48" s="1"/>
      <c r="DGR48" s="1"/>
      <c r="DGS48" s="1"/>
      <c r="DGT48" s="1"/>
      <c r="DGU48" s="1"/>
      <c r="DGV48" s="1"/>
      <c r="DGW48" s="1"/>
      <c r="DGX48" s="1"/>
      <c r="DGY48" s="1"/>
      <c r="DGZ48" s="1"/>
      <c r="DHA48" s="1"/>
      <c r="DHB48" s="1"/>
      <c r="DHC48" s="1"/>
      <c r="DHD48" s="1"/>
      <c r="DHE48" s="1"/>
      <c r="DHF48" s="1"/>
      <c r="DHG48" s="1"/>
      <c r="DHH48" s="1"/>
      <c r="DHI48" s="1"/>
      <c r="DHJ48" s="1"/>
      <c r="DHK48" s="1"/>
      <c r="DHL48" s="1"/>
      <c r="DHM48" s="1"/>
      <c r="DHN48" s="1"/>
      <c r="DHO48" s="1"/>
      <c r="DHP48" s="1"/>
      <c r="DHQ48" s="1"/>
      <c r="DHR48" s="1"/>
      <c r="DHS48" s="1"/>
      <c r="DHT48" s="1"/>
      <c r="DHU48" s="1"/>
      <c r="DHV48" s="1"/>
      <c r="DHW48" s="1"/>
      <c r="DHX48" s="1"/>
      <c r="DHY48" s="1"/>
      <c r="DHZ48" s="1"/>
      <c r="DIA48" s="1"/>
      <c r="DIB48" s="1"/>
      <c r="DIC48" s="1"/>
      <c r="DID48" s="1"/>
      <c r="DIE48" s="1"/>
      <c r="DIF48" s="1"/>
      <c r="DIG48" s="1"/>
      <c r="DIH48" s="1"/>
      <c r="DII48" s="1"/>
      <c r="DIJ48" s="1"/>
      <c r="DIK48" s="1"/>
      <c r="DIL48" s="1"/>
      <c r="DIM48" s="1"/>
      <c r="DIN48" s="1"/>
      <c r="DIO48" s="1"/>
      <c r="DIP48" s="1"/>
      <c r="DIQ48" s="1"/>
      <c r="DIR48" s="1"/>
      <c r="DIS48" s="1"/>
      <c r="DIT48" s="1"/>
      <c r="DIU48" s="1"/>
      <c r="DIV48" s="1"/>
      <c r="DIW48" s="1"/>
      <c r="DIX48" s="1"/>
      <c r="DIY48" s="1"/>
      <c r="DIZ48" s="1"/>
      <c r="DJA48" s="1"/>
      <c r="DJB48" s="1"/>
      <c r="DJC48" s="1"/>
      <c r="DJD48" s="1"/>
      <c r="DJE48" s="1"/>
      <c r="DJF48" s="1"/>
      <c r="DJG48" s="1"/>
      <c r="DJH48" s="1"/>
      <c r="DJI48" s="1"/>
      <c r="DJJ48" s="1"/>
      <c r="DJK48" s="1"/>
      <c r="DJL48" s="1"/>
      <c r="DJM48" s="1"/>
      <c r="DJN48" s="1"/>
      <c r="DJO48" s="1"/>
      <c r="DJP48" s="1"/>
      <c r="DJQ48" s="1"/>
      <c r="DJR48" s="1"/>
      <c r="DJS48" s="1"/>
      <c r="DJT48" s="1"/>
      <c r="DJU48" s="1"/>
      <c r="DJV48" s="1"/>
      <c r="DJW48" s="1"/>
      <c r="DJX48" s="1"/>
      <c r="DJY48" s="1"/>
      <c r="DJZ48" s="1"/>
      <c r="DKA48" s="1"/>
      <c r="DKB48" s="1"/>
      <c r="DKC48" s="1"/>
      <c r="DKD48" s="1"/>
      <c r="DKE48" s="1"/>
      <c r="DKF48" s="1"/>
      <c r="DKG48" s="1"/>
      <c r="DKH48" s="1"/>
      <c r="DKI48" s="1"/>
      <c r="DKJ48" s="1"/>
      <c r="DKK48" s="1"/>
      <c r="DKL48" s="1"/>
      <c r="DKM48" s="1"/>
      <c r="DKN48" s="1"/>
      <c r="DKO48" s="1"/>
      <c r="DKP48" s="1"/>
      <c r="DKQ48" s="1"/>
      <c r="DKR48" s="1"/>
      <c r="DKS48" s="1"/>
      <c r="DKT48" s="1"/>
      <c r="DKU48" s="1"/>
      <c r="DKV48" s="1"/>
      <c r="DKW48" s="1"/>
      <c r="DKX48" s="1"/>
      <c r="DKY48" s="1"/>
      <c r="DKZ48" s="1"/>
      <c r="DLA48" s="1"/>
      <c r="DLB48" s="1"/>
      <c r="DLC48" s="1"/>
      <c r="DLD48" s="1"/>
      <c r="DLE48" s="1"/>
      <c r="DLF48" s="1"/>
      <c r="DLG48" s="1"/>
      <c r="DLH48" s="1"/>
      <c r="DLI48" s="1"/>
      <c r="DLJ48" s="1"/>
      <c r="DLK48" s="1"/>
      <c r="DLL48" s="1"/>
      <c r="DLM48" s="1"/>
      <c r="DLN48" s="1"/>
      <c r="DLO48" s="1"/>
      <c r="DLP48" s="1"/>
      <c r="DLQ48" s="1"/>
      <c r="DLR48" s="1"/>
      <c r="DLS48" s="1"/>
      <c r="DLT48" s="1"/>
      <c r="DLU48" s="1"/>
      <c r="DLV48" s="1"/>
      <c r="DLW48" s="1"/>
      <c r="DLX48" s="1"/>
      <c r="DLY48" s="1"/>
      <c r="DLZ48" s="1"/>
      <c r="DMA48" s="1"/>
      <c r="DMB48" s="1"/>
      <c r="DMC48" s="1"/>
      <c r="DMD48" s="1"/>
      <c r="DME48" s="1"/>
      <c r="DMF48" s="1"/>
      <c r="DMG48" s="1"/>
      <c r="DMH48" s="1"/>
      <c r="DMI48" s="1"/>
      <c r="DMJ48" s="1"/>
      <c r="DMK48" s="1"/>
      <c r="DML48" s="1"/>
      <c r="DMM48" s="1"/>
      <c r="DMN48" s="1"/>
      <c r="DMO48" s="1"/>
      <c r="DMP48" s="1"/>
      <c r="DMQ48" s="1"/>
      <c r="DMR48" s="1"/>
      <c r="DMS48" s="1"/>
      <c r="DMT48" s="1"/>
      <c r="DMU48" s="1"/>
      <c r="DMV48" s="1"/>
      <c r="DMW48" s="1"/>
      <c r="DMX48" s="1"/>
      <c r="DMY48" s="1"/>
      <c r="DMZ48" s="1"/>
      <c r="DNA48" s="1"/>
      <c r="DNB48" s="1"/>
      <c r="DNC48" s="1"/>
      <c r="DND48" s="1"/>
      <c r="DNE48" s="1"/>
      <c r="DNF48" s="1"/>
      <c r="DNG48" s="1"/>
      <c r="DNH48" s="1"/>
      <c r="DNI48" s="1"/>
      <c r="DNJ48" s="1"/>
      <c r="DNK48" s="1"/>
      <c r="DNL48" s="1"/>
      <c r="DNM48" s="1"/>
      <c r="DNN48" s="1"/>
      <c r="DNO48" s="1"/>
      <c r="DNP48" s="1"/>
      <c r="DNQ48" s="1"/>
      <c r="DNR48" s="1"/>
      <c r="DNS48" s="1"/>
      <c r="DNT48" s="1"/>
      <c r="DNU48" s="1"/>
      <c r="DNV48" s="1"/>
      <c r="DNW48" s="1"/>
      <c r="DNX48" s="1"/>
      <c r="DNY48" s="1"/>
      <c r="DNZ48" s="1"/>
      <c r="DOA48" s="1"/>
      <c r="DOB48" s="1"/>
      <c r="DOC48" s="1"/>
      <c r="DOD48" s="1"/>
      <c r="DOE48" s="1"/>
      <c r="DOF48" s="1"/>
      <c r="DOG48" s="1"/>
      <c r="DOH48" s="1"/>
      <c r="DOI48" s="1"/>
      <c r="DOJ48" s="1"/>
      <c r="DOK48" s="1"/>
      <c r="DOL48" s="1"/>
      <c r="DOM48" s="1"/>
      <c r="DON48" s="1"/>
      <c r="DOO48" s="1"/>
      <c r="DOP48" s="1"/>
      <c r="DOQ48" s="1"/>
      <c r="DOR48" s="1"/>
      <c r="DOS48" s="1"/>
      <c r="DOT48" s="1"/>
      <c r="DOU48" s="1"/>
      <c r="DOV48" s="1"/>
      <c r="DOW48" s="1"/>
      <c r="DOX48" s="1"/>
      <c r="DOY48" s="1"/>
      <c r="DOZ48" s="1"/>
      <c r="DPA48" s="1"/>
      <c r="DPB48" s="1"/>
      <c r="DPC48" s="1"/>
      <c r="DPD48" s="1"/>
      <c r="DPE48" s="1"/>
      <c r="DPF48" s="1"/>
      <c r="DPG48" s="1"/>
      <c r="DPH48" s="1"/>
      <c r="DPI48" s="1"/>
      <c r="DPJ48" s="1"/>
      <c r="DPK48" s="1"/>
      <c r="DPL48" s="1"/>
      <c r="DPM48" s="1"/>
      <c r="DPN48" s="1"/>
      <c r="DPO48" s="1"/>
      <c r="DPP48" s="1"/>
      <c r="DPQ48" s="1"/>
      <c r="DPR48" s="1"/>
      <c r="DPS48" s="1"/>
      <c r="DPT48" s="1"/>
      <c r="DPU48" s="1"/>
      <c r="DPV48" s="1"/>
      <c r="DPW48" s="1"/>
      <c r="DPX48" s="1"/>
      <c r="DPY48" s="1"/>
      <c r="DPZ48" s="1"/>
      <c r="DQA48" s="1"/>
      <c r="DQB48" s="1"/>
      <c r="DQC48" s="1"/>
      <c r="DQD48" s="1"/>
      <c r="DQE48" s="1"/>
      <c r="DQF48" s="1"/>
      <c r="DQG48" s="1"/>
      <c r="DQH48" s="1"/>
      <c r="DQI48" s="1"/>
      <c r="DQJ48" s="1"/>
      <c r="DQK48" s="1"/>
      <c r="DQL48" s="1"/>
      <c r="DQM48" s="1"/>
      <c r="DQN48" s="1"/>
      <c r="DQO48" s="1"/>
      <c r="DQP48" s="1"/>
      <c r="DQQ48" s="1"/>
      <c r="DQR48" s="1"/>
      <c r="DQS48" s="1"/>
      <c r="DQT48" s="1"/>
      <c r="DQU48" s="1"/>
      <c r="DQV48" s="1"/>
      <c r="DQW48" s="1"/>
      <c r="DQX48" s="1"/>
      <c r="DQY48" s="1"/>
      <c r="DQZ48" s="1"/>
      <c r="DRA48" s="1"/>
      <c r="DRB48" s="1"/>
      <c r="DRC48" s="1"/>
      <c r="DRD48" s="1"/>
      <c r="DRE48" s="1"/>
      <c r="DRF48" s="1"/>
      <c r="DRG48" s="1"/>
      <c r="DRH48" s="1"/>
      <c r="DRI48" s="1"/>
      <c r="DRJ48" s="1"/>
      <c r="DRK48" s="1"/>
      <c r="DRL48" s="1"/>
      <c r="DRM48" s="1"/>
      <c r="DRN48" s="1"/>
      <c r="DRO48" s="1"/>
      <c r="DRP48" s="1"/>
      <c r="DRQ48" s="1"/>
      <c r="DRR48" s="1"/>
      <c r="DRS48" s="1"/>
      <c r="DRT48" s="1"/>
      <c r="DRU48" s="1"/>
      <c r="DRV48" s="1"/>
      <c r="DRW48" s="1"/>
      <c r="DRX48" s="1"/>
      <c r="DRY48" s="1"/>
      <c r="DRZ48" s="1"/>
      <c r="DSA48" s="1"/>
      <c r="DSB48" s="1"/>
      <c r="DSC48" s="1"/>
      <c r="DSD48" s="1"/>
      <c r="DSE48" s="1"/>
      <c r="DSF48" s="1"/>
      <c r="DSG48" s="1"/>
      <c r="DSH48" s="1"/>
      <c r="DSI48" s="1"/>
      <c r="DSJ48" s="1"/>
      <c r="DSK48" s="1"/>
      <c r="DSL48" s="1"/>
      <c r="DSM48" s="1"/>
      <c r="DSN48" s="1"/>
      <c r="DSO48" s="1"/>
      <c r="DSP48" s="1"/>
      <c r="DSQ48" s="1"/>
      <c r="DSR48" s="1"/>
      <c r="DSS48" s="1"/>
      <c r="DST48" s="1"/>
      <c r="DSU48" s="1"/>
      <c r="DSV48" s="1"/>
      <c r="DSW48" s="1"/>
      <c r="DSX48" s="1"/>
      <c r="DSY48" s="1"/>
      <c r="DSZ48" s="1"/>
      <c r="DTA48" s="1"/>
      <c r="DTB48" s="1"/>
      <c r="DTC48" s="1"/>
      <c r="DTD48" s="1"/>
      <c r="DTE48" s="1"/>
      <c r="DTF48" s="1"/>
      <c r="DTG48" s="1"/>
      <c r="DTH48" s="1"/>
      <c r="DTI48" s="1"/>
      <c r="DTJ48" s="1"/>
      <c r="DTK48" s="1"/>
      <c r="DTL48" s="1"/>
      <c r="DTM48" s="1"/>
      <c r="DTN48" s="1"/>
      <c r="DTO48" s="1"/>
      <c r="DTP48" s="1"/>
      <c r="DTQ48" s="1"/>
      <c r="DTR48" s="1"/>
      <c r="DTS48" s="1"/>
      <c r="DTT48" s="1"/>
      <c r="DTU48" s="1"/>
      <c r="DTV48" s="1"/>
      <c r="DTW48" s="1"/>
      <c r="DTX48" s="1"/>
      <c r="DTY48" s="1"/>
      <c r="DTZ48" s="1"/>
      <c r="DUA48" s="1"/>
      <c r="DUB48" s="1"/>
      <c r="DUC48" s="1"/>
      <c r="DUD48" s="1"/>
      <c r="DUE48" s="1"/>
      <c r="DUF48" s="1"/>
      <c r="DUG48" s="1"/>
      <c r="DUH48" s="1"/>
      <c r="DUI48" s="1"/>
      <c r="DUJ48" s="1"/>
      <c r="DUK48" s="1"/>
      <c r="DUL48" s="1"/>
      <c r="DUM48" s="1"/>
      <c r="DUN48" s="1"/>
      <c r="DUO48" s="1"/>
      <c r="DUP48" s="1"/>
      <c r="DUQ48" s="1"/>
      <c r="DUR48" s="1"/>
      <c r="DUS48" s="1"/>
      <c r="DUT48" s="1"/>
      <c r="DUU48" s="1"/>
      <c r="DUV48" s="1"/>
      <c r="DUW48" s="1"/>
      <c r="DUX48" s="1"/>
      <c r="DUY48" s="1"/>
      <c r="DUZ48" s="1"/>
      <c r="DVA48" s="1"/>
      <c r="DVB48" s="1"/>
      <c r="DVC48" s="1"/>
      <c r="DVD48" s="1"/>
      <c r="DVE48" s="1"/>
      <c r="DVF48" s="1"/>
      <c r="DVG48" s="1"/>
      <c r="DVH48" s="1"/>
      <c r="DVI48" s="1"/>
      <c r="DVJ48" s="1"/>
      <c r="DVK48" s="1"/>
      <c r="DVL48" s="1"/>
      <c r="DVM48" s="1"/>
      <c r="DVN48" s="1"/>
      <c r="DVO48" s="1"/>
      <c r="DVP48" s="1"/>
      <c r="DVQ48" s="1"/>
      <c r="DVR48" s="1"/>
      <c r="DVS48" s="1"/>
      <c r="DVT48" s="1"/>
      <c r="DVU48" s="1"/>
      <c r="DVV48" s="1"/>
      <c r="DVW48" s="1"/>
      <c r="DVX48" s="1"/>
      <c r="DVY48" s="1"/>
      <c r="DVZ48" s="1"/>
      <c r="DWA48" s="1"/>
      <c r="DWB48" s="1"/>
      <c r="DWC48" s="1"/>
      <c r="DWD48" s="1"/>
      <c r="DWE48" s="1"/>
      <c r="DWF48" s="1"/>
      <c r="DWG48" s="1"/>
      <c r="DWH48" s="1"/>
      <c r="DWI48" s="1"/>
      <c r="DWJ48" s="1"/>
      <c r="DWK48" s="1"/>
      <c r="DWL48" s="1"/>
      <c r="DWM48" s="1"/>
      <c r="DWN48" s="1"/>
      <c r="DWO48" s="1"/>
      <c r="DWP48" s="1"/>
      <c r="DWQ48" s="1"/>
      <c r="DWR48" s="1"/>
      <c r="DWS48" s="1"/>
      <c r="DWT48" s="1"/>
      <c r="DWU48" s="1"/>
      <c r="DWV48" s="1"/>
      <c r="DWW48" s="1"/>
      <c r="DWX48" s="1"/>
      <c r="DWY48" s="1"/>
      <c r="DWZ48" s="1"/>
      <c r="DXA48" s="1"/>
      <c r="DXB48" s="1"/>
      <c r="DXC48" s="1"/>
      <c r="DXD48" s="1"/>
      <c r="DXE48" s="1"/>
      <c r="DXF48" s="1"/>
      <c r="DXG48" s="1"/>
      <c r="DXH48" s="1"/>
      <c r="DXI48" s="1"/>
      <c r="DXJ48" s="1"/>
      <c r="DXK48" s="1"/>
      <c r="DXL48" s="1"/>
      <c r="DXM48" s="1"/>
      <c r="DXN48" s="1"/>
      <c r="DXO48" s="1"/>
      <c r="DXP48" s="1"/>
      <c r="DXQ48" s="1"/>
      <c r="DXR48" s="1"/>
      <c r="DXS48" s="1"/>
      <c r="DXT48" s="1"/>
      <c r="DXU48" s="1"/>
      <c r="DXV48" s="1"/>
      <c r="DXW48" s="1"/>
      <c r="DXX48" s="1"/>
      <c r="DXY48" s="1"/>
      <c r="DXZ48" s="1"/>
      <c r="DYA48" s="1"/>
      <c r="DYB48" s="1"/>
      <c r="DYC48" s="1"/>
      <c r="DYD48" s="1"/>
      <c r="DYE48" s="1"/>
      <c r="DYF48" s="1"/>
      <c r="DYG48" s="1"/>
      <c r="DYH48" s="1"/>
      <c r="DYI48" s="1"/>
      <c r="DYJ48" s="1"/>
      <c r="DYK48" s="1"/>
      <c r="DYL48" s="1"/>
      <c r="DYM48" s="1"/>
      <c r="DYN48" s="1"/>
      <c r="DYO48" s="1"/>
      <c r="DYP48" s="1"/>
      <c r="DYQ48" s="1"/>
      <c r="DYR48" s="1"/>
      <c r="DYS48" s="1"/>
      <c r="DYT48" s="1"/>
      <c r="DYU48" s="1"/>
      <c r="DYV48" s="1"/>
      <c r="DYW48" s="1"/>
      <c r="DYX48" s="1"/>
      <c r="DYY48" s="1"/>
      <c r="DYZ48" s="1"/>
      <c r="DZA48" s="1"/>
      <c r="DZB48" s="1"/>
      <c r="DZC48" s="1"/>
      <c r="DZD48" s="1"/>
      <c r="DZE48" s="1"/>
      <c r="DZF48" s="1"/>
      <c r="DZG48" s="1"/>
      <c r="DZH48" s="1"/>
      <c r="DZI48" s="1"/>
      <c r="DZJ48" s="1"/>
      <c r="DZK48" s="1"/>
      <c r="DZL48" s="1"/>
      <c r="DZM48" s="1"/>
      <c r="DZN48" s="1"/>
      <c r="DZO48" s="1"/>
      <c r="DZP48" s="1"/>
      <c r="DZQ48" s="1"/>
      <c r="DZR48" s="1"/>
      <c r="DZS48" s="1"/>
      <c r="DZT48" s="1"/>
      <c r="DZU48" s="1"/>
      <c r="DZV48" s="1"/>
      <c r="DZW48" s="1"/>
      <c r="DZX48" s="1"/>
      <c r="DZY48" s="1"/>
      <c r="DZZ48" s="1"/>
      <c r="EAA48" s="1"/>
      <c r="EAB48" s="1"/>
      <c r="EAC48" s="1"/>
      <c r="EAD48" s="1"/>
      <c r="EAE48" s="1"/>
      <c r="EAF48" s="1"/>
      <c r="EAG48" s="1"/>
      <c r="EAH48" s="1"/>
      <c r="EAI48" s="1"/>
      <c r="EAJ48" s="1"/>
      <c r="EAK48" s="1"/>
      <c r="EAL48" s="1"/>
      <c r="EAM48" s="1"/>
      <c r="EAN48" s="1"/>
      <c r="EAO48" s="1"/>
      <c r="EAP48" s="1"/>
      <c r="EAQ48" s="1"/>
      <c r="EAR48" s="1"/>
      <c r="EAS48" s="1"/>
      <c r="EAT48" s="1"/>
      <c r="EAU48" s="1"/>
      <c r="EAV48" s="1"/>
      <c r="EAW48" s="1"/>
      <c r="EAX48" s="1"/>
      <c r="EAY48" s="1"/>
      <c r="EAZ48" s="1"/>
      <c r="EBA48" s="1"/>
      <c r="EBB48" s="1"/>
      <c r="EBC48" s="1"/>
      <c r="EBD48" s="1"/>
      <c r="EBE48" s="1"/>
      <c r="EBF48" s="1"/>
      <c r="EBG48" s="1"/>
      <c r="EBH48" s="1"/>
      <c r="EBI48" s="1"/>
      <c r="EBJ48" s="1"/>
      <c r="EBK48" s="1"/>
      <c r="EBL48" s="1"/>
      <c r="EBM48" s="1"/>
      <c r="EBN48" s="1"/>
      <c r="EBO48" s="1"/>
      <c r="EBP48" s="1"/>
      <c r="EBQ48" s="1"/>
      <c r="EBR48" s="1"/>
      <c r="EBS48" s="1"/>
      <c r="EBT48" s="1"/>
      <c r="EBU48" s="1"/>
      <c r="EBV48" s="1"/>
      <c r="EBW48" s="1"/>
      <c r="EBX48" s="1"/>
      <c r="EBY48" s="1"/>
      <c r="EBZ48" s="1"/>
      <c r="ECA48" s="1"/>
      <c r="ECB48" s="1"/>
      <c r="ECC48" s="1"/>
      <c r="ECD48" s="1"/>
      <c r="ECE48" s="1"/>
      <c r="ECF48" s="1"/>
      <c r="ECG48" s="1"/>
      <c r="ECH48" s="1"/>
      <c r="ECI48" s="1"/>
      <c r="ECJ48" s="1"/>
      <c r="ECK48" s="1"/>
      <c r="ECL48" s="1"/>
      <c r="ECM48" s="1"/>
      <c r="ECN48" s="1"/>
      <c r="ECO48" s="1"/>
      <c r="ECP48" s="1"/>
      <c r="ECQ48" s="1"/>
      <c r="ECR48" s="1"/>
      <c r="ECS48" s="1"/>
      <c r="ECT48" s="1"/>
      <c r="ECU48" s="1"/>
      <c r="ECV48" s="1"/>
      <c r="ECW48" s="1"/>
      <c r="ECX48" s="1"/>
      <c r="ECY48" s="1"/>
      <c r="ECZ48" s="1"/>
      <c r="EDA48" s="1"/>
      <c r="EDB48" s="1"/>
      <c r="EDC48" s="1"/>
      <c r="EDD48" s="1"/>
      <c r="EDE48" s="1"/>
      <c r="EDF48" s="1"/>
      <c r="EDG48" s="1"/>
      <c r="EDH48" s="1"/>
      <c r="EDI48" s="1"/>
      <c r="EDJ48" s="1"/>
      <c r="EDK48" s="1"/>
      <c r="EDL48" s="1"/>
      <c r="EDM48" s="1"/>
      <c r="EDN48" s="1"/>
      <c r="EDO48" s="1"/>
      <c r="EDP48" s="1"/>
      <c r="EDQ48" s="1"/>
      <c r="EDR48" s="1"/>
      <c r="EDS48" s="1"/>
      <c r="EDT48" s="1"/>
      <c r="EDU48" s="1"/>
      <c r="EDV48" s="1"/>
      <c r="EDW48" s="1"/>
      <c r="EDX48" s="1"/>
      <c r="EDY48" s="1"/>
      <c r="EDZ48" s="1"/>
      <c r="EEA48" s="1"/>
      <c r="EEB48" s="1"/>
      <c r="EEC48" s="1"/>
      <c r="EED48" s="1"/>
      <c r="EEE48" s="1"/>
      <c r="EEF48" s="1"/>
      <c r="EEG48" s="1"/>
      <c r="EEH48" s="1"/>
      <c r="EEI48" s="1"/>
      <c r="EEJ48" s="1"/>
      <c r="EEK48" s="1"/>
      <c r="EEL48" s="1"/>
      <c r="EEM48" s="1"/>
      <c r="EEN48" s="1"/>
      <c r="EEO48" s="1"/>
      <c r="EEP48" s="1"/>
      <c r="EEQ48" s="1"/>
      <c r="EER48" s="1"/>
      <c r="EES48" s="1"/>
      <c r="EET48" s="1"/>
      <c r="EEU48" s="1"/>
      <c r="EEV48" s="1"/>
      <c r="EEW48" s="1"/>
      <c r="EEX48" s="1"/>
      <c r="EEY48" s="1"/>
      <c r="EEZ48" s="1"/>
      <c r="EFA48" s="1"/>
      <c r="EFB48" s="1"/>
      <c r="EFC48" s="1"/>
      <c r="EFD48" s="1"/>
      <c r="EFE48" s="1"/>
      <c r="EFF48" s="1"/>
      <c r="EFG48" s="1"/>
      <c r="EFH48" s="1"/>
      <c r="EFI48" s="1"/>
      <c r="EFJ48" s="1"/>
      <c r="EFK48" s="1"/>
      <c r="EFL48" s="1"/>
      <c r="EFM48" s="1"/>
      <c r="EFN48" s="1"/>
      <c r="EFO48" s="1"/>
      <c r="EFP48" s="1"/>
      <c r="EFQ48" s="1"/>
      <c r="EFR48" s="1"/>
      <c r="EFS48" s="1"/>
      <c r="EFT48" s="1"/>
      <c r="EFU48" s="1"/>
      <c r="EFV48" s="1"/>
      <c r="EFW48" s="1"/>
      <c r="EFX48" s="1"/>
      <c r="EFY48" s="1"/>
      <c r="EFZ48" s="1"/>
      <c r="EGA48" s="1"/>
      <c r="EGB48" s="1"/>
      <c r="EGC48" s="1"/>
      <c r="EGD48" s="1"/>
      <c r="EGE48" s="1"/>
      <c r="EGF48" s="1"/>
      <c r="EGG48" s="1"/>
      <c r="EGH48" s="1"/>
      <c r="EGI48" s="1"/>
      <c r="EGJ48" s="1"/>
      <c r="EGK48" s="1"/>
      <c r="EGL48" s="1"/>
      <c r="EGM48" s="1"/>
      <c r="EGN48" s="1"/>
      <c r="EGO48" s="1"/>
      <c r="EGP48" s="1"/>
      <c r="EGQ48" s="1"/>
      <c r="EGR48" s="1"/>
      <c r="EGS48" s="1"/>
      <c r="EGT48" s="1"/>
      <c r="EGU48" s="1"/>
      <c r="EGV48" s="1"/>
      <c r="EGW48" s="1"/>
      <c r="EGX48" s="1"/>
      <c r="EGY48" s="1"/>
      <c r="EGZ48" s="1"/>
      <c r="EHA48" s="1"/>
      <c r="EHB48" s="1"/>
      <c r="EHC48" s="1"/>
      <c r="EHD48" s="1"/>
      <c r="EHE48" s="1"/>
      <c r="EHF48" s="1"/>
      <c r="EHG48" s="1"/>
      <c r="EHH48" s="1"/>
      <c r="EHI48" s="1"/>
      <c r="EHJ48" s="1"/>
      <c r="EHK48" s="1"/>
      <c r="EHL48" s="1"/>
      <c r="EHM48" s="1"/>
      <c r="EHN48" s="1"/>
      <c r="EHO48" s="1"/>
      <c r="EHP48" s="1"/>
      <c r="EHQ48" s="1"/>
      <c r="EHR48" s="1"/>
      <c r="EHS48" s="1"/>
      <c r="EHT48" s="1"/>
      <c r="EHU48" s="1"/>
      <c r="EHV48" s="1"/>
      <c r="EHW48" s="1"/>
      <c r="EHX48" s="1"/>
      <c r="EHY48" s="1"/>
      <c r="EHZ48" s="1"/>
      <c r="EIA48" s="1"/>
      <c r="EIB48" s="1"/>
      <c r="EIC48" s="1"/>
      <c r="EID48" s="1"/>
      <c r="EIE48" s="1"/>
      <c r="EIF48" s="1"/>
      <c r="EIG48" s="1"/>
      <c r="EIH48" s="1"/>
      <c r="EII48" s="1"/>
      <c r="EIJ48" s="1"/>
      <c r="EIK48" s="1"/>
      <c r="EIL48" s="1"/>
      <c r="EIM48" s="1"/>
      <c r="EIN48" s="1"/>
      <c r="EIO48" s="1"/>
      <c r="EIP48" s="1"/>
      <c r="EIQ48" s="1"/>
      <c r="EIR48" s="1"/>
      <c r="EIS48" s="1"/>
      <c r="EIT48" s="1"/>
      <c r="EIU48" s="1"/>
      <c r="EIV48" s="1"/>
      <c r="EIW48" s="1"/>
      <c r="EIX48" s="1"/>
      <c r="EIY48" s="1"/>
      <c r="EIZ48" s="1"/>
      <c r="EJA48" s="1"/>
      <c r="EJB48" s="1"/>
      <c r="EJC48" s="1"/>
      <c r="EJD48" s="1"/>
      <c r="EJE48" s="1"/>
      <c r="EJF48" s="1"/>
      <c r="EJG48" s="1"/>
      <c r="EJH48" s="1"/>
      <c r="EJI48" s="1"/>
      <c r="EJJ48" s="1"/>
      <c r="EJK48" s="1"/>
      <c r="EJL48" s="1"/>
      <c r="EJM48" s="1"/>
      <c r="EJN48" s="1"/>
      <c r="EJO48" s="1"/>
      <c r="EJP48" s="1"/>
      <c r="EJQ48" s="1"/>
      <c r="EJR48" s="1"/>
      <c r="EJS48" s="1"/>
      <c r="EJT48" s="1"/>
      <c r="EJU48" s="1"/>
      <c r="EJV48" s="1"/>
      <c r="EJW48" s="1"/>
      <c r="EJX48" s="1"/>
      <c r="EJY48" s="1"/>
      <c r="EJZ48" s="1"/>
      <c r="EKA48" s="1"/>
      <c r="EKB48" s="1"/>
      <c r="EKC48" s="1"/>
      <c r="EKD48" s="1"/>
      <c r="EKE48" s="1"/>
      <c r="EKF48" s="1"/>
      <c r="EKG48" s="1"/>
    </row>
    <row r="49" spans="1:3673" s="85" customFormat="1" x14ac:dyDescent="0.2">
      <c r="A49" s="166" t="s">
        <v>6</v>
      </c>
      <c r="B49" s="148">
        <v>4195.50864</v>
      </c>
      <c r="C49" s="148">
        <v>3652.5690800000002</v>
      </c>
      <c r="D49" s="148">
        <v>3573.6038199999998</v>
      </c>
      <c r="E49" s="148">
        <v>3322.2017099999998</v>
      </c>
      <c r="F49" s="148">
        <v>3078.8045299999999</v>
      </c>
      <c r="G49" s="149"/>
      <c r="H49" s="150">
        <v>5.9475503200000004</v>
      </c>
      <c r="I49" s="150">
        <v>5.8001749900000004</v>
      </c>
      <c r="J49" s="150">
        <v>5.3818268399999996</v>
      </c>
      <c r="K49" s="150">
        <v>4.9850302400000004</v>
      </c>
      <c r="L49" s="147"/>
      <c r="M49" s="148">
        <v>4195.50864</v>
      </c>
      <c r="N49" s="146">
        <f t="shared" si="10"/>
        <v>3078.8045299999999</v>
      </c>
      <c r="O49" s="147"/>
      <c r="P49" s="150">
        <v>6.9971791799999998</v>
      </c>
      <c r="Q49" s="159">
        <f t="shared" si="11"/>
        <v>4.9850302400000004</v>
      </c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  <c r="IW49" s="1"/>
      <c r="IX49" s="1"/>
      <c r="IY49" s="1"/>
      <c r="IZ49" s="1"/>
      <c r="JA49" s="1"/>
      <c r="JB49" s="1"/>
      <c r="JC49" s="1"/>
      <c r="JD49" s="1"/>
      <c r="JE49" s="1"/>
      <c r="JF49" s="1"/>
      <c r="JG49" s="1"/>
      <c r="JH49" s="1"/>
      <c r="JI49" s="1"/>
      <c r="JJ49" s="1"/>
      <c r="JK49" s="1"/>
      <c r="JL49" s="1"/>
      <c r="JM49" s="1"/>
      <c r="JN49" s="1"/>
      <c r="JO49" s="1"/>
      <c r="JP49" s="1"/>
      <c r="JQ49" s="1"/>
      <c r="JR49" s="1"/>
      <c r="JS49" s="1"/>
      <c r="JT49" s="1"/>
      <c r="JU49" s="1"/>
      <c r="JV49" s="1"/>
      <c r="JW49" s="1"/>
      <c r="JX49" s="1"/>
      <c r="JY49" s="1"/>
      <c r="JZ49" s="1"/>
      <c r="KA49" s="1"/>
      <c r="KB49" s="1"/>
      <c r="KC49" s="1"/>
      <c r="KD49" s="1"/>
      <c r="KE49" s="1"/>
      <c r="KF49" s="1"/>
      <c r="KG49" s="1"/>
      <c r="KH49" s="1"/>
      <c r="KI49" s="1"/>
      <c r="KJ49" s="1"/>
      <c r="KK49" s="1"/>
      <c r="KL49" s="1"/>
      <c r="KM49" s="1"/>
      <c r="KN49" s="1"/>
      <c r="KO49" s="1"/>
      <c r="KP49" s="1"/>
      <c r="KQ49" s="1"/>
      <c r="KR49" s="1"/>
      <c r="KS49" s="1"/>
      <c r="KT49" s="1"/>
      <c r="KU49" s="1"/>
      <c r="KV49" s="1"/>
      <c r="KW49" s="1"/>
      <c r="KX49" s="1"/>
      <c r="KY49" s="1"/>
      <c r="KZ49" s="1"/>
      <c r="LA49" s="1"/>
      <c r="LB49" s="1"/>
      <c r="LC49" s="1"/>
      <c r="LD49" s="1"/>
      <c r="LE49" s="1"/>
      <c r="LF49" s="1"/>
      <c r="LG49" s="1"/>
      <c r="LH49" s="1"/>
      <c r="LI49" s="1"/>
      <c r="LJ49" s="1"/>
      <c r="LK49" s="1"/>
      <c r="LL49" s="1"/>
      <c r="LM49" s="1"/>
      <c r="LN49" s="1"/>
      <c r="LO49" s="1"/>
      <c r="LP49" s="1"/>
      <c r="LQ49" s="1"/>
      <c r="LR49" s="1"/>
      <c r="LS49" s="1"/>
      <c r="LT49" s="1"/>
      <c r="LU49" s="1"/>
      <c r="LV49" s="1"/>
      <c r="LW49" s="1"/>
      <c r="LX49" s="1"/>
      <c r="LY49" s="1"/>
      <c r="LZ49" s="1"/>
      <c r="MA49" s="1"/>
      <c r="MB49" s="1"/>
      <c r="MC49" s="1"/>
      <c r="MD49" s="1"/>
      <c r="ME49" s="1"/>
      <c r="MF49" s="1"/>
      <c r="MG49" s="1"/>
      <c r="MH49" s="1"/>
      <c r="MI49" s="1"/>
      <c r="MJ49" s="1"/>
      <c r="MK49" s="1"/>
      <c r="ML49" s="1"/>
      <c r="MM49" s="1"/>
      <c r="MN49" s="1"/>
      <c r="MO49" s="1"/>
      <c r="MP49" s="1"/>
      <c r="MQ49" s="1"/>
      <c r="MR49" s="1"/>
      <c r="MS49" s="1"/>
      <c r="MT49" s="1"/>
      <c r="MU49" s="1"/>
      <c r="MV49" s="1"/>
      <c r="MW49" s="1"/>
      <c r="MX49" s="1"/>
      <c r="MY49" s="1"/>
      <c r="MZ49" s="1"/>
      <c r="NA49" s="1"/>
      <c r="NB49" s="1"/>
      <c r="NC49" s="1"/>
      <c r="ND49" s="1"/>
      <c r="NE49" s="1"/>
      <c r="NF49" s="1"/>
      <c r="NG49" s="1"/>
      <c r="NH49" s="1"/>
      <c r="NI49" s="1"/>
      <c r="NJ49" s="1"/>
      <c r="NK49" s="1"/>
      <c r="NL49" s="1"/>
      <c r="NM49" s="1"/>
      <c r="NN49" s="1"/>
      <c r="NO49" s="1"/>
      <c r="NP49" s="1"/>
      <c r="NQ49" s="1"/>
      <c r="NR49" s="1"/>
      <c r="NS49" s="1"/>
      <c r="NT49" s="1"/>
      <c r="NU49" s="1"/>
      <c r="NV49" s="1"/>
      <c r="NW49" s="1"/>
      <c r="NX49" s="1"/>
      <c r="NY49" s="1"/>
      <c r="NZ49" s="1"/>
      <c r="OA49" s="1"/>
      <c r="OB49" s="1"/>
      <c r="OC49" s="1"/>
      <c r="OD49" s="1"/>
      <c r="OE49" s="1"/>
      <c r="OF49" s="1"/>
      <c r="OG49" s="1"/>
      <c r="OH49" s="1"/>
      <c r="OI49" s="1"/>
      <c r="OJ49" s="1"/>
      <c r="OK49" s="1"/>
      <c r="OL49" s="1"/>
      <c r="OM49" s="1"/>
      <c r="ON49" s="1"/>
      <c r="OO49" s="1"/>
      <c r="OP49" s="1"/>
      <c r="OQ49" s="1"/>
      <c r="OR49" s="1"/>
      <c r="OS49" s="1"/>
      <c r="OT49" s="1"/>
      <c r="OU49" s="1"/>
      <c r="OV49" s="1"/>
      <c r="OW49" s="1"/>
      <c r="OX49" s="1"/>
      <c r="OY49" s="1"/>
      <c r="OZ49" s="1"/>
      <c r="PA49" s="1"/>
      <c r="PB49" s="1"/>
      <c r="PC49" s="1"/>
      <c r="PD49" s="1"/>
      <c r="PE49" s="1"/>
      <c r="PF49" s="1"/>
      <c r="PG49" s="1"/>
      <c r="PH49" s="1"/>
      <c r="PI49" s="1"/>
      <c r="PJ49" s="1"/>
      <c r="PK49" s="1"/>
      <c r="PL49" s="1"/>
      <c r="PM49" s="1"/>
      <c r="PN49" s="1"/>
      <c r="PO49" s="1"/>
      <c r="PP49" s="1"/>
      <c r="PQ49" s="1"/>
      <c r="PR49" s="1"/>
      <c r="PS49" s="1"/>
      <c r="PT49" s="1"/>
      <c r="PU49" s="1"/>
      <c r="PV49" s="1"/>
      <c r="PW49" s="1"/>
      <c r="PX49" s="1"/>
      <c r="PY49" s="1"/>
      <c r="PZ49" s="1"/>
      <c r="QA49" s="1"/>
      <c r="QB49" s="1"/>
      <c r="QC49" s="1"/>
      <c r="QD49" s="1"/>
      <c r="QE49" s="1"/>
      <c r="QF49" s="1"/>
      <c r="QG49" s="1"/>
      <c r="QH49" s="1"/>
      <c r="QI49" s="1"/>
      <c r="QJ49" s="1"/>
      <c r="QK49" s="1"/>
      <c r="QL49" s="1"/>
      <c r="QM49" s="1"/>
      <c r="QN49" s="1"/>
      <c r="QO49" s="1"/>
      <c r="QP49" s="1"/>
      <c r="QQ49" s="1"/>
      <c r="QR49" s="1"/>
      <c r="QS49" s="1"/>
      <c r="QT49" s="1"/>
      <c r="QU49" s="1"/>
      <c r="QV49" s="1"/>
      <c r="QW49" s="1"/>
      <c r="QX49" s="1"/>
      <c r="QY49" s="1"/>
      <c r="QZ49" s="1"/>
      <c r="RA49" s="1"/>
      <c r="RB49" s="1"/>
      <c r="RC49" s="1"/>
      <c r="RD49" s="1"/>
      <c r="RE49" s="1"/>
      <c r="RF49" s="1"/>
      <c r="RG49" s="1"/>
      <c r="RH49" s="1"/>
      <c r="RI49" s="1"/>
      <c r="RJ49" s="1"/>
      <c r="RK49" s="1"/>
      <c r="RL49" s="1"/>
      <c r="RM49" s="1"/>
      <c r="RN49" s="1"/>
      <c r="RO49" s="1"/>
      <c r="RP49" s="1"/>
      <c r="RQ49" s="1"/>
      <c r="RR49" s="1"/>
      <c r="RS49" s="1"/>
      <c r="RT49" s="1"/>
      <c r="RU49" s="1"/>
      <c r="RV49" s="1"/>
      <c r="RW49" s="1"/>
      <c r="RX49" s="1"/>
      <c r="RY49" s="1"/>
      <c r="RZ49" s="1"/>
      <c r="SA49" s="1"/>
      <c r="SB49" s="1"/>
      <c r="SC49" s="1"/>
      <c r="SD49" s="1"/>
      <c r="SE49" s="1"/>
      <c r="SF49" s="1"/>
      <c r="SG49" s="1"/>
      <c r="SH49" s="1"/>
      <c r="SI49" s="1"/>
      <c r="SJ49" s="1"/>
      <c r="SK49" s="1"/>
      <c r="SL49" s="1"/>
      <c r="SM49" s="1"/>
      <c r="SN49" s="1"/>
      <c r="SO49" s="1"/>
      <c r="SP49" s="1"/>
      <c r="SQ49" s="1"/>
      <c r="SR49" s="1"/>
      <c r="SS49" s="1"/>
      <c r="ST49" s="1"/>
      <c r="SU49" s="1"/>
      <c r="SV49" s="1"/>
      <c r="SW49" s="1"/>
      <c r="SX49" s="1"/>
      <c r="SY49" s="1"/>
      <c r="SZ49" s="1"/>
      <c r="TA49" s="1"/>
      <c r="TB49" s="1"/>
      <c r="TC49" s="1"/>
      <c r="TD49" s="1"/>
      <c r="TE49" s="1"/>
      <c r="TF49" s="1"/>
      <c r="TG49" s="1"/>
      <c r="TH49" s="1"/>
      <c r="TI49" s="1"/>
      <c r="TJ49" s="1"/>
      <c r="TK49" s="1"/>
      <c r="TL49" s="1"/>
      <c r="TM49" s="1"/>
      <c r="TN49" s="1"/>
      <c r="TO49" s="1"/>
      <c r="TP49" s="1"/>
      <c r="TQ49" s="1"/>
      <c r="TR49" s="1"/>
      <c r="TS49" s="1"/>
      <c r="TT49" s="1"/>
      <c r="TU49" s="1"/>
      <c r="TV49" s="1"/>
      <c r="TW49" s="1"/>
      <c r="TX49" s="1"/>
      <c r="TY49" s="1"/>
      <c r="TZ49" s="1"/>
      <c r="UA49" s="1"/>
      <c r="UB49" s="1"/>
      <c r="UC49" s="1"/>
      <c r="UD49" s="1"/>
      <c r="UE49" s="1"/>
      <c r="UF49" s="1"/>
      <c r="UG49" s="1"/>
      <c r="UH49" s="1"/>
      <c r="UI49" s="1"/>
      <c r="UJ49" s="1"/>
      <c r="UK49" s="1"/>
      <c r="UL49" s="1"/>
      <c r="UM49" s="1"/>
      <c r="UN49" s="1"/>
      <c r="UO49" s="1"/>
      <c r="UP49" s="1"/>
      <c r="UQ49" s="1"/>
      <c r="UR49" s="1"/>
      <c r="US49" s="1"/>
      <c r="UT49" s="1"/>
      <c r="UU49" s="1"/>
      <c r="UV49" s="1"/>
      <c r="UW49" s="1"/>
      <c r="UX49" s="1"/>
      <c r="UY49" s="1"/>
      <c r="UZ49" s="1"/>
      <c r="VA49" s="1"/>
      <c r="VB49" s="1"/>
      <c r="VC49" s="1"/>
      <c r="VD49" s="1"/>
      <c r="VE49" s="1"/>
      <c r="VF49" s="1"/>
      <c r="VG49" s="1"/>
      <c r="VH49" s="1"/>
      <c r="VI49" s="1"/>
      <c r="VJ49" s="1"/>
      <c r="VK49" s="1"/>
      <c r="VL49" s="1"/>
      <c r="VM49" s="1"/>
      <c r="VN49" s="1"/>
      <c r="VO49" s="1"/>
      <c r="VP49" s="1"/>
      <c r="VQ49" s="1"/>
      <c r="VR49" s="1"/>
      <c r="VS49" s="1"/>
      <c r="VT49" s="1"/>
      <c r="VU49" s="1"/>
      <c r="VV49" s="1"/>
      <c r="VW49" s="1"/>
      <c r="VX49" s="1"/>
      <c r="VY49" s="1"/>
      <c r="VZ49" s="1"/>
      <c r="WA49" s="1"/>
      <c r="WB49" s="1"/>
      <c r="WC49" s="1"/>
      <c r="WD49" s="1"/>
      <c r="WE49" s="1"/>
      <c r="WF49" s="1"/>
      <c r="WG49" s="1"/>
      <c r="WH49" s="1"/>
      <c r="WI49" s="1"/>
      <c r="WJ49" s="1"/>
      <c r="WK49" s="1"/>
      <c r="WL49" s="1"/>
      <c r="WM49" s="1"/>
      <c r="WN49" s="1"/>
      <c r="WO49" s="1"/>
      <c r="WP49" s="1"/>
      <c r="WQ49" s="1"/>
      <c r="WR49" s="1"/>
      <c r="WS49" s="1"/>
      <c r="WT49" s="1"/>
      <c r="WU49" s="1"/>
      <c r="WV49" s="1"/>
      <c r="WW49" s="1"/>
      <c r="WX49" s="1"/>
      <c r="WY49" s="1"/>
      <c r="WZ49" s="1"/>
      <c r="XA49" s="1"/>
      <c r="XB49" s="1"/>
      <c r="XC49" s="1"/>
      <c r="XD49" s="1"/>
      <c r="XE49" s="1"/>
      <c r="XF49" s="1"/>
      <c r="XG49" s="1"/>
      <c r="XH49" s="1"/>
      <c r="XI49" s="1"/>
      <c r="XJ49" s="1"/>
      <c r="XK49" s="1"/>
      <c r="XL49" s="1"/>
      <c r="XM49" s="1"/>
      <c r="XN49" s="1"/>
      <c r="XO49" s="1"/>
      <c r="XP49" s="1"/>
      <c r="XQ49" s="1"/>
      <c r="XR49" s="1"/>
      <c r="XS49" s="1"/>
      <c r="XT49" s="1"/>
      <c r="XU49" s="1"/>
      <c r="XV49" s="1"/>
      <c r="XW49" s="1"/>
      <c r="XX49" s="1"/>
      <c r="XY49" s="1"/>
      <c r="XZ49" s="1"/>
      <c r="YA49" s="1"/>
      <c r="YB49" s="1"/>
      <c r="YC49" s="1"/>
      <c r="YD49" s="1"/>
      <c r="YE49" s="1"/>
      <c r="YF49" s="1"/>
      <c r="YG49" s="1"/>
      <c r="YH49" s="1"/>
      <c r="YI49" s="1"/>
      <c r="YJ49" s="1"/>
      <c r="YK49" s="1"/>
      <c r="YL49" s="1"/>
      <c r="YM49" s="1"/>
      <c r="YN49" s="1"/>
      <c r="YO49" s="1"/>
      <c r="YP49" s="1"/>
      <c r="YQ49" s="1"/>
      <c r="YR49" s="1"/>
      <c r="YS49" s="1"/>
      <c r="YT49" s="1"/>
      <c r="YU49" s="1"/>
      <c r="YV49" s="1"/>
      <c r="YW49" s="1"/>
      <c r="YX49" s="1"/>
      <c r="YY49" s="1"/>
      <c r="YZ49" s="1"/>
      <c r="ZA49" s="1"/>
      <c r="ZB49" s="1"/>
      <c r="ZC49" s="1"/>
      <c r="ZD49" s="1"/>
      <c r="ZE49" s="1"/>
      <c r="ZF49" s="1"/>
      <c r="ZG49" s="1"/>
      <c r="ZH49" s="1"/>
      <c r="ZI49" s="1"/>
      <c r="ZJ49" s="1"/>
      <c r="ZK49" s="1"/>
      <c r="ZL49" s="1"/>
      <c r="ZM49" s="1"/>
      <c r="ZN49" s="1"/>
      <c r="ZO49" s="1"/>
      <c r="ZP49" s="1"/>
      <c r="ZQ49" s="1"/>
      <c r="ZR49" s="1"/>
      <c r="ZS49" s="1"/>
      <c r="ZT49" s="1"/>
      <c r="ZU49" s="1"/>
      <c r="ZV49" s="1"/>
      <c r="ZW49" s="1"/>
      <c r="ZX49" s="1"/>
      <c r="ZY49" s="1"/>
      <c r="ZZ49" s="1"/>
      <c r="AAA49" s="1"/>
      <c r="AAB49" s="1"/>
      <c r="AAC49" s="1"/>
      <c r="AAD49" s="1"/>
      <c r="AAE49" s="1"/>
      <c r="AAF49" s="1"/>
      <c r="AAG49" s="1"/>
      <c r="AAH49" s="1"/>
      <c r="AAI49" s="1"/>
      <c r="AAJ49" s="1"/>
      <c r="AAK49" s="1"/>
      <c r="AAL49" s="1"/>
      <c r="AAM49" s="1"/>
      <c r="AAN49" s="1"/>
      <c r="AAO49" s="1"/>
      <c r="AAP49" s="1"/>
      <c r="AAQ49" s="1"/>
      <c r="AAR49" s="1"/>
      <c r="AAS49" s="1"/>
      <c r="AAT49" s="1"/>
      <c r="AAU49" s="1"/>
      <c r="AAV49" s="1"/>
      <c r="AAW49" s="1"/>
      <c r="AAX49" s="1"/>
      <c r="AAY49" s="1"/>
      <c r="AAZ49" s="1"/>
      <c r="ABA49" s="1"/>
      <c r="ABB49" s="1"/>
      <c r="ABC49" s="1"/>
      <c r="ABD49" s="1"/>
      <c r="ABE49" s="1"/>
      <c r="ABF49" s="1"/>
      <c r="ABG49" s="1"/>
      <c r="ABH49" s="1"/>
      <c r="ABI49" s="1"/>
      <c r="ABJ49" s="1"/>
      <c r="ABK49" s="1"/>
      <c r="ABL49" s="1"/>
      <c r="ABM49" s="1"/>
      <c r="ABN49" s="1"/>
      <c r="ABO49" s="1"/>
      <c r="ABP49" s="1"/>
      <c r="ABQ49" s="1"/>
      <c r="ABR49" s="1"/>
      <c r="ABS49" s="1"/>
      <c r="ABT49" s="1"/>
      <c r="ABU49" s="1"/>
      <c r="ABV49" s="1"/>
      <c r="ABW49" s="1"/>
      <c r="ABX49" s="1"/>
      <c r="ABY49" s="1"/>
      <c r="ABZ49" s="1"/>
      <c r="ACA49" s="1"/>
      <c r="ACB49" s="1"/>
      <c r="ACC49" s="1"/>
      <c r="ACD49" s="1"/>
      <c r="ACE49" s="1"/>
      <c r="ACF49" s="1"/>
      <c r="ACG49" s="1"/>
      <c r="ACH49" s="1"/>
      <c r="ACI49" s="1"/>
      <c r="ACJ49" s="1"/>
      <c r="ACK49" s="1"/>
      <c r="ACL49" s="1"/>
      <c r="ACM49" s="1"/>
      <c r="ACN49" s="1"/>
      <c r="ACO49" s="1"/>
      <c r="ACP49" s="1"/>
      <c r="ACQ49" s="1"/>
      <c r="ACR49" s="1"/>
      <c r="ACS49" s="1"/>
      <c r="ACT49" s="1"/>
      <c r="ACU49" s="1"/>
      <c r="ACV49" s="1"/>
      <c r="ACW49" s="1"/>
      <c r="ACX49" s="1"/>
      <c r="ACY49" s="1"/>
      <c r="ACZ49" s="1"/>
      <c r="ADA49" s="1"/>
      <c r="ADB49" s="1"/>
      <c r="ADC49" s="1"/>
      <c r="ADD49" s="1"/>
      <c r="ADE49" s="1"/>
      <c r="ADF49" s="1"/>
      <c r="ADG49" s="1"/>
      <c r="ADH49" s="1"/>
      <c r="ADI49" s="1"/>
      <c r="ADJ49" s="1"/>
      <c r="ADK49" s="1"/>
      <c r="ADL49" s="1"/>
      <c r="ADM49" s="1"/>
      <c r="ADN49" s="1"/>
      <c r="ADO49" s="1"/>
      <c r="ADP49" s="1"/>
      <c r="ADQ49" s="1"/>
      <c r="ADR49" s="1"/>
      <c r="ADS49" s="1"/>
      <c r="ADT49" s="1"/>
      <c r="ADU49" s="1"/>
      <c r="ADV49" s="1"/>
      <c r="ADW49" s="1"/>
      <c r="ADX49" s="1"/>
      <c r="ADY49" s="1"/>
      <c r="ADZ49" s="1"/>
      <c r="AEA49" s="1"/>
      <c r="AEB49" s="1"/>
      <c r="AEC49" s="1"/>
      <c r="AED49" s="1"/>
      <c r="AEE49" s="1"/>
      <c r="AEF49" s="1"/>
      <c r="AEG49" s="1"/>
      <c r="AEH49" s="1"/>
      <c r="AEI49" s="1"/>
      <c r="AEJ49" s="1"/>
      <c r="AEK49" s="1"/>
      <c r="AEL49" s="1"/>
      <c r="AEM49" s="1"/>
      <c r="AEN49" s="1"/>
      <c r="AEO49" s="1"/>
      <c r="AEP49" s="1"/>
      <c r="AEQ49" s="1"/>
      <c r="AER49" s="1"/>
      <c r="AES49" s="1"/>
      <c r="AET49" s="1"/>
      <c r="AEU49" s="1"/>
      <c r="AEV49" s="1"/>
      <c r="AEW49" s="1"/>
      <c r="AEX49" s="1"/>
      <c r="AEY49" s="1"/>
      <c r="AEZ49" s="1"/>
      <c r="AFA49" s="1"/>
      <c r="AFB49" s="1"/>
      <c r="AFC49" s="1"/>
      <c r="AFD49" s="1"/>
      <c r="AFE49" s="1"/>
      <c r="AFF49" s="1"/>
      <c r="AFG49" s="1"/>
      <c r="AFH49" s="1"/>
      <c r="AFI49" s="1"/>
      <c r="AFJ49" s="1"/>
      <c r="AFK49" s="1"/>
      <c r="AFL49" s="1"/>
      <c r="AFM49" s="1"/>
      <c r="AFN49" s="1"/>
      <c r="AFO49" s="1"/>
      <c r="AFP49" s="1"/>
      <c r="AFQ49" s="1"/>
      <c r="AFR49" s="1"/>
      <c r="AFS49" s="1"/>
      <c r="AFT49" s="1"/>
      <c r="AFU49" s="1"/>
      <c r="AFV49" s="1"/>
      <c r="AFW49" s="1"/>
      <c r="AFX49" s="1"/>
      <c r="AFY49" s="1"/>
      <c r="AFZ49" s="1"/>
      <c r="AGA49" s="1"/>
      <c r="AGB49" s="1"/>
      <c r="AGC49" s="1"/>
      <c r="AGD49" s="1"/>
      <c r="AGE49" s="1"/>
      <c r="AGF49" s="1"/>
      <c r="AGG49" s="1"/>
      <c r="AGH49" s="1"/>
      <c r="AGI49" s="1"/>
      <c r="AGJ49" s="1"/>
      <c r="AGK49" s="1"/>
      <c r="AGL49" s="1"/>
      <c r="AGM49" s="1"/>
      <c r="AGN49" s="1"/>
      <c r="AGO49" s="1"/>
      <c r="AGP49" s="1"/>
      <c r="AGQ49" s="1"/>
      <c r="AGR49" s="1"/>
      <c r="AGS49" s="1"/>
      <c r="AGT49" s="1"/>
      <c r="AGU49" s="1"/>
      <c r="AGV49" s="1"/>
      <c r="AGW49" s="1"/>
      <c r="AGX49" s="1"/>
      <c r="AGY49" s="1"/>
      <c r="AGZ49" s="1"/>
      <c r="AHA49" s="1"/>
      <c r="AHB49" s="1"/>
      <c r="AHC49" s="1"/>
      <c r="AHD49" s="1"/>
      <c r="AHE49" s="1"/>
      <c r="AHF49" s="1"/>
      <c r="AHG49" s="1"/>
      <c r="AHH49" s="1"/>
      <c r="AHI49" s="1"/>
      <c r="AHJ49" s="1"/>
      <c r="AHK49" s="1"/>
      <c r="AHL49" s="1"/>
      <c r="AHM49" s="1"/>
      <c r="AHN49" s="1"/>
      <c r="AHO49" s="1"/>
      <c r="AHP49" s="1"/>
      <c r="AHQ49" s="1"/>
      <c r="AHR49" s="1"/>
      <c r="AHS49" s="1"/>
      <c r="AHT49" s="1"/>
      <c r="AHU49" s="1"/>
      <c r="AHV49" s="1"/>
      <c r="AHW49" s="1"/>
      <c r="AHX49" s="1"/>
      <c r="AHY49" s="1"/>
      <c r="AHZ49" s="1"/>
      <c r="AIA49" s="1"/>
      <c r="AIB49" s="1"/>
      <c r="AIC49" s="1"/>
      <c r="AID49" s="1"/>
      <c r="AIE49" s="1"/>
      <c r="AIF49" s="1"/>
      <c r="AIG49" s="1"/>
      <c r="AIH49" s="1"/>
      <c r="AII49" s="1"/>
      <c r="AIJ49" s="1"/>
      <c r="AIK49" s="1"/>
      <c r="AIL49" s="1"/>
      <c r="AIM49" s="1"/>
      <c r="AIN49" s="1"/>
      <c r="AIO49" s="1"/>
      <c r="AIP49" s="1"/>
      <c r="AIQ49" s="1"/>
      <c r="AIR49" s="1"/>
      <c r="AIS49" s="1"/>
      <c r="AIT49" s="1"/>
      <c r="AIU49" s="1"/>
      <c r="AIV49" s="1"/>
      <c r="AIW49" s="1"/>
      <c r="AIX49" s="1"/>
      <c r="AIY49" s="1"/>
      <c r="AIZ49" s="1"/>
      <c r="AJA49" s="1"/>
      <c r="AJB49" s="1"/>
      <c r="AJC49" s="1"/>
      <c r="AJD49" s="1"/>
      <c r="AJE49" s="1"/>
      <c r="AJF49" s="1"/>
      <c r="AJG49" s="1"/>
      <c r="AJH49" s="1"/>
      <c r="AJI49" s="1"/>
      <c r="AJJ49" s="1"/>
      <c r="AJK49" s="1"/>
      <c r="AJL49" s="1"/>
      <c r="AJM49" s="1"/>
      <c r="AJN49" s="1"/>
      <c r="AJO49" s="1"/>
      <c r="AJP49" s="1"/>
      <c r="AJQ49" s="1"/>
      <c r="AJR49" s="1"/>
      <c r="AJS49" s="1"/>
      <c r="AJT49" s="1"/>
      <c r="AJU49" s="1"/>
      <c r="AJV49" s="1"/>
      <c r="AJW49" s="1"/>
      <c r="AJX49" s="1"/>
      <c r="AJY49" s="1"/>
      <c r="AJZ49" s="1"/>
      <c r="AKA49" s="1"/>
      <c r="AKB49" s="1"/>
      <c r="AKC49" s="1"/>
      <c r="AKD49" s="1"/>
      <c r="AKE49" s="1"/>
      <c r="AKF49" s="1"/>
      <c r="AKG49" s="1"/>
      <c r="AKH49" s="1"/>
      <c r="AKI49" s="1"/>
      <c r="AKJ49" s="1"/>
      <c r="AKK49" s="1"/>
      <c r="AKL49" s="1"/>
      <c r="AKM49" s="1"/>
      <c r="AKN49" s="1"/>
      <c r="AKO49" s="1"/>
      <c r="AKP49" s="1"/>
      <c r="AKQ49" s="1"/>
      <c r="AKR49" s="1"/>
      <c r="AKS49" s="1"/>
      <c r="AKT49" s="1"/>
      <c r="AKU49" s="1"/>
      <c r="AKV49" s="1"/>
      <c r="AKW49" s="1"/>
      <c r="AKX49" s="1"/>
      <c r="AKY49" s="1"/>
      <c r="AKZ49" s="1"/>
      <c r="ALA49" s="1"/>
      <c r="ALB49" s="1"/>
      <c r="ALC49" s="1"/>
      <c r="ALD49" s="1"/>
      <c r="ALE49" s="1"/>
      <c r="ALF49" s="1"/>
      <c r="ALG49" s="1"/>
      <c r="ALH49" s="1"/>
      <c r="ALI49" s="1"/>
      <c r="ALJ49" s="1"/>
      <c r="ALK49" s="1"/>
      <c r="ALL49" s="1"/>
      <c r="ALM49" s="1"/>
      <c r="ALN49" s="1"/>
      <c r="ALO49" s="1"/>
      <c r="ALP49" s="1"/>
      <c r="ALQ49" s="1"/>
      <c r="ALR49" s="1"/>
      <c r="ALS49" s="1"/>
      <c r="ALT49" s="1"/>
      <c r="ALU49" s="1"/>
      <c r="ALV49" s="1"/>
      <c r="ALW49" s="1"/>
      <c r="ALX49" s="1"/>
      <c r="ALY49" s="1"/>
      <c r="ALZ49" s="1"/>
      <c r="AMA49" s="1"/>
      <c r="AMB49" s="1"/>
      <c r="AMC49" s="1"/>
      <c r="AMD49" s="1"/>
      <c r="AME49" s="1"/>
      <c r="AMF49" s="1"/>
      <c r="AMG49" s="1"/>
      <c r="AMH49" s="1"/>
      <c r="AMI49" s="1"/>
      <c r="AMJ49" s="1"/>
      <c r="AMK49" s="1"/>
      <c r="AML49" s="1"/>
      <c r="AMM49" s="1"/>
      <c r="AMN49" s="1"/>
      <c r="AMO49" s="1"/>
      <c r="AMP49" s="1"/>
      <c r="AMQ49" s="1"/>
      <c r="AMR49" s="1"/>
      <c r="AMS49" s="1"/>
      <c r="AMT49" s="1"/>
      <c r="AMU49" s="1"/>
      <c r="AMV49" s="1"/>
      <c r="AMW49" s="1"/>
      <c r="AMX49" s="1"/>
      <c r="AMY49" s="1"/>
      <c r="AMZ49" s="1"/>
      <c r="ANA49" s="1"/>
      <c r="ANB49" s="1"/>
      <c r="ANC49" s="1"/>
      <c r="AND49" s="1"/>
      <c r="ANE49" s="1"/>
      <c r="ANF49" s="1"/>
      <c r="ANG49" s="1"/>
      <c r="ANH49" s="1"/>
      <c r="ANI49" s="1"/>
      <c r="ANJ49" s="1"/>
      <c r="ANK49" s="1"/>
      <c r="ANL49" s="1"/>
      <c r="ANM49" s="1"/>
      <c r="ANN49" s="1"/>
      <c r="ANO49" s="1"/>
      <c r="ANP49" s="1"/>
      <c r="ANQ49" s="1"/>
      <c r="ANR49" s="1"/>
      <c r="ANS49" s="1"/>
      <c r="ANT49" s="1"/>
      <c r="ANU49" s="1"/>
      <c r="ANV49" s="1"/>
      <c r="ANW49" s="1"/>
      <c r="ANX49" s="1"/>
      <c r="ANY49" s="1"/>
      <c r="ANZ49" s="1"/>
      <c r="AOA49" s="1"/>
      <c r="AOB49" s="1"/>
      <c r="AOC49" s="1"/>
      <c r="AOD49" s="1"/>
      <c r="AOE49" s="1"/>
      <c r="AOF49" s="1"/>
      <c r="AOG49" s="1"/>
      <c r="AOH49" s="1"/>
      <c r="AOI49" s="1"/>
      <c r="AOJ49" s="1"/>
      <c r="AOK49" s="1"/>
      <c r="AOL49" s="1"/>
      <c r="AOM49" s="1"/>
      <c r="AON49" s="1"/>
      <c r="AOO49" s="1"/>
      <c r="AOP49" s="1"/>
      <c r="AOQ49" s="1"/>
      <c r="AOR49" s="1"/>
      <c r="AOS49" s="1"/>
      <c r="AOT49" s="1"/>
      <c r="AOU49" s="1"/>
      <c r="AOV49" s="1"/>
      <c r="AOW49" s="1"/>
      <c r="AOX49" s="1"/>
      <c r="AOY49" s="1"/>
      <c r="AOZ49" s="1"/>
      <c r="APA49" s="1"/>
      <c r="APB49" s="1"/>
      <c r="APC49" s="1"/>
      <c r="APD49" s="1"/>
      <c r="APE49" s="1"/>
      <c r="APF49" s="1"/>
      <c r="APG49" s="1"/>
      <c r="APH49" s="1"/>
      <c r="API49" s="1"/>
      <c r="APJ49" s="1"/>
      <c r="APK49" s="1"/>
      <c r="APL49" s="1"/>
      <c r="APM49" s="1"/>
      <c r="APN49" s="1"/>
      <c r="APO49" s="1"/>
      <c r="APP49" s="1"/>
      <c r="APQ49" s="1"/>
      <c r="APR49" s="1"/>
      <c r="APS49" s="1"/>
      <c r="APT49" s="1"/>
      <c r="APU49" s="1"/>
      <c r="APV49" s="1"/>
      <c r="APW49" s="1"/>
      <c r="APX49" s="1"/>
      <c r="APY49" s="1"/>
      <c r="APZ49" s="1"/>
      <c r="AQA49" s="1"/>
      <c r="AQB49" s="1"/>
      <c r="AQC49" s="1"/>
      <c r="AQD49" s="1"/>
      <c r="AQE49" s="1"/>
      <c r="AQF49" s="1"/>
      <c r="AQG49" s="1"/>
      <c r="AQH49" s="1"/>
      <c r="AQI49" s="1"/>
      <c r="AQJ49" s="1"/>
      <c r="AQK49" s="1"/>
      <c r="AQL49" s="1"/>
      <c r="AQM49" s="1"/>
      <c r="AQN49" s="1"/>
      <c r="AQO49" s="1"/>
      <c r="AQP49" s="1"/>
      <c r="AQQ49" s="1"/>
      <c r="AQR49" s="1"/>
      <c r="AQS49" s="1"/>
      <c r="AQT49" s="1"/>
      <c r="AQU49" s="1"/>
      <c r="AQV49" s="1"/>
      <c r="AQW49" s="1"/>
      <c r="AQX49" s="1"/>
      <c r="AQY49" s="1"/>
      <c r="AQZ49" s="1"/>
      <c r="ARA49" s="1"/>
      <c r="ARB49" s="1"/>
      <c r="ARC49" s="1"/>
      <c r="ARD49" s="1"/>
      <c r="ARE49" s="1"/>
      <c r="ARF49" s="1"/>
      <c r="ARG49" s="1"/>
      <c r="ARH49" s="1"/>
      <c r="ARI49" s="1"/>
      <c r="ARJ49" s="1"/>
      <c r="ARK49" s="1"/>
      <c r="ARL49" s="1"/>
      <c r="ARM49" s="1"/>
      <c r="ARN49" s="1"/>
      <c r="ARO49" s="1"/>
      <c r="ARP49" s="1"/>
      <c r="ARQ49" s="1"/>
      <c r="ARR49" s="1"/>
      <c r="ARS49" s="1"/>
      <c r="ART49" s="1"/>
      <c r="ARU49" s="1"/>
      <c r="ARV49" s="1"/>
      <c r="ARW49" s="1"/>
      <c r="ARX49" s="1"/>
      <c r="ARY49" s="1"/>
      <c r="ARZ49" s="1"/>
      <c r="ASA49" s="1"/>
      <c r="ASB49" s="1"/>
      <c r="ASC49" s="1"/>
      <c r="ASD49" s="1"/>
      <c r="ASE49" s="1"/>
      <c r="ASF49" s="1"/>
      <c r="ASG49" s="1"/>
      <c r="ASH49" s="1"/>
      <c r="ASI49" s="1"/>
      <c r="ASJ49" s="1"/>
      <c r="ASK49" s="1"/>
      <c r="ASL49" s="1"/>
      <c r="ASM49" s="1"/>
      <c r="ASN49" s="1"/>
      <c r="ASO49" s="1"/>
      <c r="ASP49" s="1"/>
      <c r="ASQ49" s="1"/>
      <c r="ASR49" s="1"/>
      <c r="ASS49" s="1"/>
      <c r="AST49" s="1"/>
      <c r="ASU49" s="1"/>
      <c r="ASV49" s="1"/>
      <c r="ASW49" s="1"/>
      <c r="ASX49" s="1"/>
      <c r="ASY49" s="1"/>
      <c r="ASZ49" s="1"/>
      <c r="ATA49" s="1"/>
      <c r="ATB49" s="1"/>
      <c r="ATC49" s="1"/>
      <c r="ATD49" s="1"/>
      <c r="ATE49" s="1"/>
      <c r="ATF49" s="1"/>
      <c r="ATG49" s="1"/>
      <c r="ATH49" s="1"/>
      <c r="ATI49" s="1"/>
      <c r="ATJ49" s="1"/>
      <c r="ATK49" s="1"/>
      <c r="ATL49" s="1"/>
      <c r="ATM49" s="1"/>
      <c r="ATN49" s="1"/>
      <c r="ATO49" s="1"/>
      <c r="ATP49" s="1"/>
      <c r="ATQ49" s="1"/>
      <c r="ATR49" s="1"/>
      <c r="ATS49" s="1"/>
      <c r="ATT49" s="1"/>
      <c r="ATU49" s="1"/>
      <c r="ATV49" s="1"/>
      <c r="ATW49" s="1"/>
      <c r="ATX49" s="1"/>
      <c r="ATY49" s="1"/>
      <c r="ATZ49" s="1"/>
      <c r="AUA49" s="1"/>
      <c r="AUB49" s="1"/>
      <c r="AUC49" s="1"/>
      <c r="AUD49" s="1"/>
      <c r="AUE49" s="1"/>
      <c r="AUF49" s="1"/>
      <c r="AUG49" s="1"/>
      <c r="AUH49" s="1"/>
      <c r="AUI49" s="1"/>
      <c r="AUJ49" s="1"/>
      <c r="AUK49" s="1"/>
      <c r="AUL49" s="1"/>
      <c r="AUM49" s="1"/>
      <c r="AUN49" s="1"/>
      <c r="AUO49" s="1"/>
      <c r="AUP49" s="1"/>
      <c r="AUQ49" s="1"/>
      <c r="AUR49" s="1"/>
      <c r="AUS49" s="1"/>
      <c r="AUT49" s="1"/>
      <c r="AUU49" s="1"/>
      <c r="AUV49" s="1"/>
      <c r="AUW49" s="1"/>
      <c r="AUX49" s="1"/>
      <c r="AUY49" s="1"/>
      <c r="AUZ49" s="1"/>
      <c r="AVA49" s="1"/>
      <c r="AVB49" s="1"/>
      <c r="AVC49" s="1"/>
      <c r="AVD49" s="1"/>
      <c r="AVE49" s="1"/>
      <c r="AVF49" s="1"/>
      <c r="AVG49" s="1"/>
      <c r="AVH49" s="1"/>
      <c r="AVI49" s="1"/>
      <c r="AVJ49" s="1"/>
      <c r="AVK49" s="1"/>
      <c r="AVL49" s="1"/>
      <c r="AVM49" s="1"/>
      <c r="AVN49" s="1"/>
      <c r="AVO49" s="1"/>
      <c r="AVP49" s="1"/>
      <c r="AVQ49" s="1"/>
      <c r="AVR49" s="1"/>
      <c r="AVS49" s="1"/>
      <c r="AVT49" s="1"/>
      <c r="AVU49" s="1"/>
      <c r="AVV49" s="1"/>
      <c r="AVW49" s="1"/>
      <c r="AVX49" s="1"/>
      <c r="AVY49" s="1"/>
      <c r="AVZ49" s="1"/>
      <c r="AWA49" s="1"/>
      <c r="AWB49" s="1"/>
      <c r="AWC49" s="1"/>
      <c r="AWD49" s="1"/>
      <c r="AWE49" s="1"/>
      <c r="AWF49" s="1"/>
      <c r="AWG49" s="1"/>
      <c r="AWH49" s="1"/>
      <c r="AWI49" s="1"/>
      <c r="AWJ49" s="1"/>
      <c r="AWK49" s="1"/>
      <c r="AWL49" s="1"/>
      <c r="AWM49" s="1"/>
      <c r="AWN49" s="1"/>
      <c r="AWO49" s="1"/>
      <c r="AWP49" s="1"/>
      <c r="AWQ49" s="1"/>
      <c r="AWR49" s="1"/>
      <c r="AWS49" s="1"/>
      <c r="AWT49" s="1"/>
      <c r="AWU49" s="1"/>
      <c r="AWV49" s="1"/>
      <c r="AWW49" s="1"/>
      <c r="AWX49" s="1"/>
      <c r="AWY49" s="1"/>
      <c r="AWZ49" s="1"/>
      <c r="AXA49" s="1"/>
      <c r="AXB49" s="1"/>
      <c r="AXC49" s="1"/>
      <c r="AXD49" s="1"/>
      <c r="AXE49" s="1"/>
      <c r="AXF49" s="1"/>
      <c r="AXG49" s="1"/>
      <c r="AXH49" s="1"/>
      <c r="AXI49" s="1"/>
      <c r="AXJ49" s="1"/>
      <c r="AXK49" s="1"/>
      <c r="AXL49" s="1"/>
      <c r="AXM49" s="1"/>
      <c r="AXN49" s="1"/>
      <c r="AXO49" s="1"/>
      <c r="AXP49" s="1"/>
      <c r="AXQ49" s="1"/>
      <c r="AXR49" s="1"/>
      <c r="AXS49" s="1"/>
      <c r="AXT49" s="1"/>
      <c r="AXU49" s="1"/>
      <c r="AXV49" s="1"/>
      <c r="AXW49" s="1"/>
      <c r="AXX49" s="1"/>
      <c r="AXY49" s="1"/>
      <c r="AXZ49" s="1"/>
      <c r="AYA49" s="1"/>
      <c r="AYB49" s="1"/>
      <c r="AYC49" s="1"/>
      <c r="AYD49" s="1"/>
      <c r="AYE49" s="1"/>
      <c r="AYF49" s="1"/>
      <c r="AYG49" s="1"/>
      <c r="AYH49" s="1"/>
      <c r="AYI49" s="1"/>
      <c r="AYJ49" s="1"/>
      <c r="AYK49" s="1"/>
      <c r="AYL49" s="1"/>
      <c r="AYM49" s="1"/>
      <c r="AYN49" s="1"/>
      <c r="AYO49" s="1"/>
      <c r="AYP49" s="1"/>
      <c r="AYQ49" s="1"/>
      <c r="AYR49" s="1"/>
      <c r="AYS49" s="1"/>
      <c r="AYT49" s="1"/>
      <c r="AYU49" s="1"/>
      <c r="AYV49" s="1"/>
      <c r="AYW49" s="1"/>
      <c r="AYX49" s="1"/>
      <c r="AYY49" s="1"/>
      <c r="AYZ49" s="1"/>
      <c r="AZA49" s="1"/>
      <c r="AZB49" s="1"/>
      <c r="AZC49" s="1"/>
      <c r="AZD49" s="1"/>
      <c r="AZE49" s="1"/>
      <c r="AZF49" s="1"/>
      <c r="AZG49" s="1"/>
      <c r="AZH49" s="1"/>
      <c r="AZI49" s="1"/>
      <c r="AZJ49" s="1"/>
      <c r="AZK49" s="1"/>
      <c r="AZL49" s="1"/>
      <c r="AZM49" s="1"/>
      <c r="AZN49" s="1"/>
      <c r="AZO49" s="1"/>
      <c r="AZP49" s="1"/>
      <c r="AZQ49" s="1"/>
      <c r="AZR49" s="1"/>
      <c r="AZS49" s="1"/>
      <c r="AZT49" s="1"/>
      <c r="AZU49" s="1"/>
      <c r="AZV49" s="1"/>
      <c r="AZW49" s="1"/>
      <c r="AZX49" s="1"/>
      <c r="AZY49" s="1"/>
      <c r="AZZ49" s="1"/>
      <c r="BAA49" s="1"/>
      <c r="BAB49" s="1"/>
      <c r="BAC49" s="1"/>
      <c r="BAD49" s="1"/>
      <c r="BAE49" s="1"/>
      <c r="BAF49" s="1"/>
      <c r="BAG49" s="1"/>
      <c r="BAH49" s="1"/>
      <c r="BAI49" s="1"/>
      <c r="BAJ49" s="1"/>
      <c r="BAK49" s="1"/>
      <c r="BAL49" s="1"/>
      <c r="BAM49" s="1"/>
      <c r="BAN49" s="1"/>
      <c r="BAO49" s="1"/>
      <c r="BAP49" s="1"/>
      <c r="BAQ49" s="1"/>
      <c r="BAR49" s="1"/>
      <c r="BAS49" s="1"/>
      <c r="BAT49" s="1"/>
      <c r="BAU49" s="1"/>
      <c r="BAV49" s="1"/>
      <c r="BAW49" s="1"/>
      <c r="BAX49" s="1"/>
      <c r="BAY49" s="1"/>
      <c r="BAZ49" s="1"/>
      <c r="BBA49" s="1"/>
      <c r="BBB49" s="1"/>
      <c r="BBC49" s="1"/>
      <c r="BBD49" s="1"/>
      <c r="BBE49" s="1"/>
      <c r="BBF49" s="1"/>
      <c r="BBG49" s="1"/>
      <c r="BBH49" s="1"/>
      <c r="BBI49" s="1"/>
      <c r="BBJ49" s="1"/>
      <c r="BBK49" s="1"/>
      <c r="BBL49" s="1"/>
      <c r="BBM49" s="1"/>
      <c r="BBN49" s="1"/>
      <c r="BBO49" s="1"/>
      <c r="BBP49" s="1"/>
      <c r="BBQ49" s="1"/>
      <c r="BBR49" s="1"/>
      <c r="BBS49" s="1"/>
      <c r="BBT49" s="1"/>
      <c r="BBU49" s="1"/>
      <c r="BBV49" s="1"/>
      <c r="BBW49" s="1"/>
      <c r="BBX49" s="1"/>
      <c r="BBY49" s="1"/>
      <c r="BBZ49" s="1"/>
      <c r="BCA49" s="1"/>
      <c r="BCB49" s="1"/>
      <c r="BCC49" s="1"/>
      <c r="BCD49" s="1"/>
      <c r="BCE49" s="1"/>
      <c r="BCF49" s="1"/>
      <c r="BCG49" s="1"/>
      <c r="BCH49" s="1"/>
      <c r="BCI49" s="1"/>
      <c r="BCJ49" s="1"/>
      <c r="BCK49" s="1"/>
      <c r="BCL49" s="1"/>
      <c r="BCM49" s="1"/>
      <c r="BCN49" s="1"/>
      <c r="BCO49" s="1"/>
      <c r="BCP49" s="1"/>
      <c r="BCQ49" s="1"/>
      <c r="BCR49" s="1"/>
      <c r="BCS49" s="1"/>
      <c r="BCT49" s="1"/>
      <c r="BCU49" s="1"/>
      <c r="BCV49" s="1"/>
      <c r="BCW49" s="1"/>
      <c r="BCX49" s="1"/>
      <c r="BCY49" s="1"/>
      <c r="BCZ49" s="1"/>
      <c r="BDA49" s="1"/>
      <c r="BDB49" s="1"/>
      <c r="BDC49" s="1"/>
      <c r="BDD49" s="1"/>
      <c r="BDE49" s="1"/>
      <c r="BDF49" s="1"/>
      <c r="BDG49" s="1"/>
      <c r="BDH49" s="1"/>
      <c r="BDI49" s="1"/>
      <c r="BDJ49" s="1"/>
      <c r="BDK49" s="1"/>
      <c r="BDL49" s="1"/>
      <c r="BDM49" s="1"/>
      <c r="BDN49" s="1"/>
      <c r="BDO49" s="1"/>
      <c r="BDP49" s="1"/>
      <c r="BDQ49" s="1"/>
      <c r="BDR49" s="1"/>
      <c r="BDS49" s="1"/>
      <c r="BDT49" s="1"/>
      <c r="BDU49" s="1"/>
      <c r="BDV49" s="1"/>
      <c r="BDW49" s="1"/>
      <c r="BDX49" s="1"/>
      <c r="BDY49" s="1"/>
      <c r="BDZ49" s="1"/>
      <c r="BEA49" s="1"/>
      <c r="BEB49" s="1"/>
      <c r="BEC49" s="1"/>
      <c r="BED49" s="1"/>
      <c r="BEE49" s="1"/>
      <c r="BEF49" s="1"/>
      <c r="BEG49" s="1"/>
      <c r="BEH49" s="1"/>
      <c r="BEI49" s="1"/>
      <c r="BEJ49" s="1"/>
      <c r="BEK49" s="1"/>
      <c r="BEL49" s="1"/>
      <c r="BEM49" s="1"/>
      <c r="BEN49" s="1"/>
      <c r="BEO49" s="1"/>
      <c r="BEP49" s="1"/>
      <c r="BEQ49" s="1"/>
      <c r="BER49" s="1"/>
      <c r="BES49" s="1"/>
      <c r="BET49" s="1"/>
      <c r="BEU49" s="1"/>
      <c r="BEV49" s="1"/>
      <c r="BEW49" s="1"/>
      <c r="BEX49" s="1"/>
      <c r="BEY49" s="1"/>
      <c r="BEZ49" s="1"/>
      <c r="BFA49" s="1"/>
      <c r="BFB49" s="1"/>
      <c r="BFC49" s="1"/>
      <c r="BFD49" s="1"/>
      <c r="BFE49" s="1"/>
      <c r="BFF49" s="1"/>
      <c r="BFG49" s="1"/>
      <c r="BFH49" s="1"/>
      <c r="BFI49" s="1"/>
      <c r="BFJ49" s="1"/>
      <c r="BFK49" s="1"/>
      <c r="BFL49" s="1"/>
      <c r="BFM49" s="1"/>
      <c r="BFN49" s="1"/>
      <c r="BFO49" s="1"/>
      <c r="BFP49" s="1"/>
      <c r="BFQ49" s="1"/>
      <c r="BFR49" s="1"/>
      <c r="BFS49" s="1"/>
      <c r="BFT49" s="1"/>
      <c r="BFU49" s="1"/>
      <c r="BFV49" s="1"/>
      <c r="BFW49" s="1"/>
      <c r="BFX49" s="1"/>
      <c r="BFY49" s="1"/>
      <c r="BFZ49" s="1"/>
      <c r="BGA49" s="1"/>
      <c r="BGB49" s="1"/>
      <c r="BGC49" s="1"/>
      <c r="BGD49" s="1"/>
      <c r="BGE49" s="1"/>
      <c r="BGF49" s="1"/>
      <c r="BGG49" s="1"/>
      <c r="BGH49" s="1"/>
      <c r="BGI49" s="1"/>
      <c r="BGJ49" s="1"/>
      <c r="BGK49" s="1"/>
      <c r="BGL49" s="1"/>
      <c r="BGM49" s="1"/>
      <c r="BGN49" s="1"/>
      <c r="BGO49" s="1"/>
      <c r="BGP49" s="1"/>
      <c r="BGQ49" s="1"/>
      <c r="BGR49" s="1"/>
      <c r="BGS49" s="1"/>
      <c r="BGT49" s="1"/>
      <c r="BGU49" s="1"/>
      <c r="BGV49" s="1"/>
      <c r="BGW49" s="1"/>
      <c r="BGX49" s="1"/>
      <c r="BGY49" s="1"/>
      <c r="BGZ49" s="1"/>
      <c r="BHA49" s="1"/>
      <c r="BHB49" s="1"/>
      <c r="BHC49" s="1"/>
      <c r="BHD49" s="1"/>
      <c r="BHE49" s="1"/>
      <c r="BHF49" s="1"/>
      <c r="BHG49" s="1"/>
      <c r="BHH49" s="1"/>
      <c r="BHI49" s="1"/>
      <c r="BHJ49" s="1"/>
      <c r="BHK49" s="1"/>
      <c r="BHL49" s="1"/>
      <c r="BHM49" s="1"/>
      <c r="BHN49" s="1"/>
      <c r="BHO49" s="1"/>
      <c r="BHP49" s="1"/>
      <c r="BHQ49" s="1"/>
      <c r="BHR49" s="1"/>
      <c r="BHS49" s="1"/>
      <c r="BHT49" s="1"/>
      <c r="BHU49" s="1"/>
      <c r="BHV49" s="1"/>
      <c r="BHW49" s="1"/>
      <c r="BHX49" s="1"/>
      <c r="BHY49" s="1"/>
      <c r="BHZ49" s="1"/>
      <c r="BIA49" s="1"/>
      <c r="BIB49" s="1"/>
      <c r="BIC49" s="1"/>
      <c r="BID49" s="1"/>
      <c r="BIE49" s="1"/>
      <c r="BIF49" s="1"/>
      <c r="BIG49" s="1"/>
      <c r="BIH49" s="1"/>
      <c r="BII49" s="1"/>
      <c r="BIJ49" s="1"/>
      <c r="BIK49" s="1"/>
      <c r="BIL49" s="1"/>
      <c r="BIM49" s="1"/>
      <c r="BIN49" s="1"/>
      <c r="BIO49" s="1"/>
      <c r="BIP49" s="1"/>
      <c r="BIQ49" s="1"/>
      <c r="BIR49" s="1"/>
      <c r="BIS49" s="1"/>
      <c r="BIT49" s="1"/>
      <c r="BIU49" s="1"/>
      <c r="BIV49" s="1"/>
      <c r="BIW49" s="1"/>
      <c r="BIX49" s="1"/>
      <c r="BIY49" s="1"/>
      <c r="BIZ49" s="1"/>
      <c r="BJA49" s="1"/>
      <c r="BJB49" s="1"/>
      <c r="BJC49" s="1"/>
      <c r="BJD49" s="1"/>
      <c r="BJE49" s="1"/>
      <c r="BJF49" s="1"/>
      <c r="BJG49" s="1"/>
      <c r="BJH49" s="1"/>
      <c r="BJI49" s="1"/>
      <c r="BJJ49" s="1"/>
      <c r="BJK49" s="1"/>
      <c r="BJL49" s="1"/>
      <c r="BJM49" s="1"/>
      <c r="BJN49" s="1"/>
      <c r="BJO49" s="1"/>
      <c r="BJP49" s="1"/>
      <c r="BJQ49" s="1"/>
      <c r="BJR49" s="1"/>
      <c r="BJS49" s="1"/>
      <c r="BJT49" s="1"/>
      <c r="BJU49" s="1"/>
      <c r="BJV49" s="1"/>
      <c r="BJW49" s="1"/>
      <c r="BJX49" s="1"/>
      <c r="BJY49" s="1"/>
      <c r="BJZ49" s="1"/>
      <c r="BKA49" s="1"/>
      <c r="BKB49" s="1"/>
      <c r="BKC49" s="1"/>
      <c r="BKD49" s="1"/>
      <c r="BKE49" s="1"/>
      <c r="BKF49" s="1"/>
      <c r="BKG49" s="1"/>
      <c r="BKH49" s="1"/>
      <c r="BKI49" s="1"/>
      <c r="BKJ49" s="1"/>
      <c r="BKK49" s="1"/>
      <c r="BKL49" s="1"/>
      <c r="BKM49" s="1"/>
      <c r="BKN49" s="1"/>
      <c r="BKO49" s="1"/>
      <c r="BKP49" s="1"/>
      <c r="BKQ49" s="1"/>
      <c r="BKR49" s="1"/>
      <c r="BKS49" s="1"/>
      <c r="BKT49" s="1"/>
      <c r="BKU49" s="1"/>
      <c r="BKV49" s="1"/>
      <c r="BKW49" s="1"/>
      <c r="BKX49" s="1"/>
      <c r="BKY49" s="1"/>
      <c r="BKZ49" s="1"/>
      <c r="BLA49" s="1"/>
      <c r="BLB49" s="1"/>
      <c r="BLC49" s="1"/>
      <c r="BLD49" s="1"/>
      <c r="BLE49" s="1"/>
      <c r="BLF49" s="1"/>
      <c r="BLG49" s="1"/>
      <c r="BLH49" s="1"/>
      <c r="BLI49" s="1"/>
      <c r="BLJ49" s="1"/>
      <c r="BLK49" s="1"/>
      <c r="BLL49" s="1"/>
      <c r="BLM49" s="1"/>
      <c r="BLN49" s="1"/>
      <c r="BLO49" s="1"/>
      <c r="BLP49" s="1"/>
      <c r="BLQ49" s="1"/>
      <c r="BLR49" s="1"/>
      <c r="BLS49" s="1"/>
      <c r="BLT49" s="1"/>
      <c r="BLU49" s="1"/>
      <c r="BLV49" s="1"/>
      <c r="BLW49" s="1"/>
      <c r="BLX49" s="1"/>
      <c r="BLY49" s="1"/>
      <c r="BLZ49" s="1"/>
      <c r="BMA49" s="1"/>
      <c r="BMB49" s="1"/>
      <c r="BMC49" s="1"/>
      <c r="BMD49" s="1"/>
      <c r="BME49" s="1"/>
      <c r="BMF49" s="1"/>
      <c r="BMG49" s="1"/>
      <c r="BMH49" s="1"/>
      <c r="BMI49" s="1"/>
      <c r="BMJ49" s="1"/>
      <c r="BMK49" s="1"/>
      <c r="BML49" s="1"/>
      <c r="BMM49" s="1"/>
      <c r="BMN49" s="1"/>
      <c r="BMO49" s="1"/>
      <c r="BMP49" s="1"/>
      <c r="BMQ49" s="1"/>
      <c r="BMR49" s="1"/>
      <c r="BMS49" s="1"/>
      <c r="BMT49" s="1"/>
      <c r="BMU49" s="1"/>
      <c r="BMV49" s="1"/>
      <c r="BMW49" s="1"/>
      <c r="BMX49" s="1"/>
      <c r="BMY49" s="1"/>
      <c r="BMZ49" s="1"/>
      <c r="BNA49" s="1"/>
      <c r="BNB49" s="1"/>
      <c r="BNC49" s="1"/>
      <c r="BND49" s="1"/>
      <c r="BNE49" s="1"/>
      <c r="BNF49" s="1"/>
      <c r="BNG49" s="1"/>
      <c r="BNH49" s="1"/>
      <c r="BNI49" s="1"/>
      <c r="BNJ49" s="1"/>
      <c r="BNK49" s="1"/>
      <c r="BNL49" s="1"/>
      <c r="BNM49" s="1"/>
      <c r="BNN49" s="1"/>
      <c r="BNO49" s="1"/>
      <c r="BNP49" s="1"/>
      <c r="BNQ49" s="1"/>
      <c r="BNR49" s="1"/>
      <c r="BNS49" s="1"/>
      <c r="BNT49" s="1"/>
      <c r="BNU49" s="1"/>
      <c r="BNV49" s="1"/>
      <c r="BNW49" s="1"/>
      <c r="BNX49" s="1"/>
      <c r="BNY49" s="1"/>
      <c r="BNZ49" s="1"/>
      <c r="BOA49" s="1"/>
      <c r="BOB49" s="1"/>
      <c r="BOC49" s="1"/>
      <c r="BOD49" s="1"/>
      <c r="BOE49" s="1"/>
      <c r="BOF49" s="1"/>
      <c r="BOG49" s="1"/>
      <c r="BOH49" s="1"/>
      <c r="BOI49" s="1"/>
      <c r="BOJ49" s="1"/>
      <c r="BOK49" s="1"/>
      <c r="BOL49" s="1"/>
      <c r="BOM49" s="1"/>
      <c r="BON49" s="1"/>
      <c r="BOO49" s="1"/>
      <c r="BOP49" s="1"/>
      <c r="BOQ49" s="1"/>
      <c r="BOR49" s="1"/>
      <c r="BOS49" s="1"/>
      <c r="BOT49" s="1"/>
      <c r="BOU49" s="1"/>
      <c r="BOV49" s="1"/>
      <c r="BOW49" s="1"/>
      <c r="BOX49" s="1"/>
      <c r="BOY49" s="1"/>
      <c r="BOZ49" s="1"/>
      <c r="BPA49" s="1"/>
      <c r="BPB49" s="1"/>
      <c r="BPC49" s="1"/>
      <c r="BPD49" s="1"/>
      <c r="BPE49" s="1"/>
      <c r="BPF49" s="1"/>
      <c r="BPG49" s="1"/>
      <c r="BPH49" s="1"/>
      <c r="BPI49" s="1"/>
      <c r="BPJ49" s="1"/>
      <c r="BPK49" s="1"/>
      <c r="BPL49" s="1"/>
      <c r="BPM49" s="1"/>
      <c r="BPN49" s="1"/>
      <c r="BPO49" s="1"/>
      <c r="BPP49" s="1"/>
      <c r="BPQ49" s="1"/>
      <c r="BPR49" s="1"/>
      <c r="BPS49" s="1"/>
      <c r="BPT49" s="1"/>
      <c r="BPU49" s="1"/>
      <c r="BPV49" s="1"/>
      <c r="BPW49" s="1"/>
      <c r="BPX49" s="1"/>
      <c r="BPY49" s="1"/>
      <c r="BPZ49" s="1"/>
      <c r="BQA49" s="1"/>
      <c r="BQB49" s="1"/>
      <c r="BQC49" s="1"/>
      <c r="BQD49" s="1"/>
      <c r="BQE49" s="1"/>
      <c r="BQF49" s="1"/>
      <c r="BQG49" s="1"/>
      <c r="BQH49" s="1"/>
      <c r="BQI49" s="1"/>
      <c r="BQJ49" s="1"/>
      <c r="BQK49" s="1"/>
      <c r="BQL49" s="1"/>
      <c r="BQM49" s="1"/>
      <c r="BQN49" s="1"/>
      <c r="BQO49" s="1"/>
      <c r="BQP49" s="1"/>
      <c r="BQQ49" s="1"/>
      <c r="BQR49" s="1"/>
      <c r="BQS49" s="1"/>
      <c r="BQT49" s="1"/>
      <c r="BQU49" s="1"/>
      <c r="BQV49" s="1"/>
      <c r="BQW49" s="1"/>
      <c r="BQX49" s="1"/>
      <c r="BQY49" s="1"/>
      <c r="BQZ49" s="1"/>
      <c r="BRA49" s="1"/>
      <c r="BRB49" s="1"/>
      <c r="BRC49" s="1"/>
      <c r="BRD49" s="1"/>
      <c r="BRE49" s="1"/>
      <c r="BRF49" s="1"/>
      <c r="BRG49" s="1"/>
      <c r="BRH49" s="1"/>
      <c r="BRI49" s="1"/>
      <c r="BRJ49" s="1"/>
      <c r="BRK49" s="1"/>
      <c r="BRL49" s="1"/>
      <c r="BRM49" s="1"/>
      <c r="BRN49" s="1"/>
      <c r="BRO49" s="1"/>
      <c r="BRP49" s="1"/>
      <c r="BRQ49" s="1"/>
      <c r="BRR49" s="1"/>
      <c r="BRS49" s="1"/>
      <c r="BRT49" s="1"/>
      <c r="BRU49" s="1"/>
      <c r="BRV49" s="1"/>
      <c r="BRW49" s="1"/>
      <c r="BRX49" s="1"/>
      <c r="BRY49" s="1"/>
      <c r="BRZ49" s="1"/>
      <c r="BSA49" s="1"/>
      <c r="BSB49" s="1"/>
      <c r="BSC49" s="1"/>
      <c r="BSD49" s="1"/>
      <c r="BSE49" s="1"/>
      <c r="BSF49" s="1"/>
      <c r="BSG49" s="1"/>
      <c r="BSH49" s="1"/>
      <c r="BSI49" s="1"/>
      <c r="BSJ49" s="1"/>
      <c r="BSK49" s="1"/>
      <c r="BSL49" s="1"/>
      <c r="BSM49" s="1"/>
      <c r="BSN49" s="1"/>
      <c r="BSO49" s="1"/>
      <c r="BSP49" s="1"/>
      <c r="BSQ49" s="1"/>
      <c r="BSR49" s="1"/>
      <c r="BSS49" s="1"/>
      <c r="BST49" s="1"/>
      <c r="BSU49" s="1"/>
      <c r="BSV49" s="1"/>
      <c r="BSW49" s="1"/>
      <c r="BSX49" s="1"/>
      <c r="BSY49" s="1"/>
      <c r="BSZ49" s="1"/>
      <c r="BTA49" s="1"/>
      <c r="BTB49" s="1"/>
      <c r="BTC49" s="1"/>
      <c r="BTD49" s="1"/>
      <c r="BTE49" s="1"/>
      <c r="BTF49" s="1"/>
      <c r="BTG49" s="1"/>
      <c r="BTH49" s="1"/>
      <c r="BTI49" s="1"/>
      <c r="BTJ49" s="1"/>
      <c r="BTK49" s="1"/>
      <c r="BTL49" s="1"/>
      <c r="BTM49" s="1"/>
      <c r="BTN49" s="1"/>
      <c r="BTO49" s="1"/>
      <c r="BTP49" s="1"/>
      <c r="BTQ49" s="1"/>
      <c r="BTR49" s="1"/>
      <c r="BTS49" s="1"/>
      <c r="BTT49" s="1"/>
      <c r="BTU49" s="1"/>
      <c r="BTV49" s="1"/>
      <c r="BTW49" s="1"/>
      <c r="BTX49" s="1"/>
      <c r="BTY49" s="1"/>
      <c r="BTZ49" s="1"/>
      <c r="BUA49" s="1"/>
      <c r="BUB49" s="1"/>
      <c r="BUC49" s="1"/>
      <c r="BUD49" s="1"/>
      <c r="BUE49" s="1"/>
      <c r="BUF49" s="1"/>
      <c r="BUG49" s="1"/>
      <c r="BUH49" s="1"/>
      <c r="BUI49" s="1"/>
      <c r="BUJ49" s="1"/>
      <c r="BUK49" s="1"/>
      <c r="BUL49" s="1"/>
      <c r="BUM49" s="1"/>
      <c r="BUN49" s="1"/>
      <c r="BUO49" s="1"/>
      <c r="BUP49" s="1"/>
      <c r="BUQ49" s="1"/>
      <c r="BUR49" s="1"/>
      <c r="BUS49" s="1"/>
      <c r="BUT49" s="1"/>
      <c r="BUU49" s="1"/>
      <c r="BUV49" s="1"/>
      <c r="BUW49" s="1"/>
      <c r="BUX49" s="1"/>
      <c r="BUY49" s="1"/>
      <c r="BUZ49" s="1"/>
      <c r="BVA49" s="1"/>
      <c r="BVB49" s="1"/>
      <c r="BVC49" s="1"/>
      <c r="BVD49" s="1"/>
      <c r="BVE49" s="1"/>
      <c r="BVF49" s="1"/>
      <c r="BVG49" s="1"/>
      <c r="BVH49" s="1"/>
      <c r="BVI49" s="1"/>
      <c r="BVJ49" s="1"/>
      <c r="BVK49" s="1"/>
      <c r="BVL49" s="1"/>
      <c r="BVM49" s="1"/>
      <c r="BVN49" s="1"/>
      <c r="BVO49" s="1"/>
      <c r="BVP49" s="1"/>
      <c r="BVQ49" s="1"/>
      <c r="BVR49" s="1"/>
      <c r="BVS49" s="1"/>
      <c r="BVT49" s="1"/>
      <c r="BVU49" s="1"/>
      <c r="BVV49" s="1"/>
      <c r="BVW49" s="1"/>
      <c r="BVX49" s="1"/>
      <c r="BVY49" s="1"/>
      <c r="BVZ49" s="1"/>
      <c r="BWA49" s="1"/>
      <c r="BWB49" s="1"/>
      <c r="BWC49" s="1"/>
      <c r="BWD49" s="1"/>
      <c r="BWE49" s="1"/>
      <c r="BWF49" s="1"/>
      <c r="BWG49" s="1"/>
      <c r="BWH49" s="1"/>
      <c r="BWI49" s="1"/>
      <c r="BWJ49" s="1"/>
      <c r="BWK49" s="1"/>
      <c r="BWL49" s="1"/>
      <c r="BWM49" s="1"/>
      <c r="BWN49" s="1"/>
      <c r="BWO49" s="1"/>
      <c r="BWP49" s="1"/>
      <c r="BWQ49" s="1"/>
      <c r="BWR49" s="1"/>
      <c r="BWS49" s="1"/>
      <c r="BWT49" s="1"/>
      <c r="BWU49" s="1"/>
      <c r="BWV49" s="1"/>
      <c r="BWW49" s="1"/>
      <c r="BWX49" s="1"/>
      <c r="BWY49" s="1"/>
      <c r="BWZ49" s="1"/>
      <c r="BXA49" s="1"/>
      <c r="BXB49" s="1"/>
      <c r="BXC49" s="1"/>
      <c r="BXD49" s="1"/>
      <c r="BXE49" s="1"/>
      <c r="BXF49" s="1"/>
      <c r="BXG49" s="1"/>
      <c r="BXH49" s="1"/>
      <c r="BXI49" s="1"/>
      <c r="BXJ49" s="1"/>
      <c r="BXK49" s="1"/>
      <c r="BXL49" s="1"/>
      <c r="BXM49" s="1"/>
      <c r="BXN49" s="1"/>
      <c r="BXO49" s="1"/>
      <c r="BXP49" s="1"/>
      <c r="BXQ49" s="1"/>
      <c r="BXR49" s="1"/>
      <c r="BXS49" s="1"/>
      <c r="BXT49" s="1"/>
      <c r="BXU49" s="1"/>
      <c r="BXV49" s="1"/>
      <c r="BXW49" s="1"/>
      <c r="BXX49" s="1"/>
      <c r="BXY49" s="1"/>
      <c r="BXZ49" s="1"/>
      <c r="BYA49" s="1"/>
      <c r="BYB49" s="1"/>
      <c r="BYC49" s="1"/>
      <c r="BYD49" s="1"/>
      <c r="BYE49" s="1"/>
      <c r="BYF49" s="1"/>
      <c r="BYG49" s="1"/>
      <c r="BYH49" s="1"/>
      <c r="BYI49" s="1"/>
      <c r="BYJ49" s="1"/>
      <c r="BYK49" s="1"/>
      <c r="BYL49" s="1"/>
      <c r="BYM49" s="1"/>
      <c r="BYN49" s="1"/>
      <c r="BYO49" s="1"/>
      <c r="BYP49" s="1"/>
      <c r="BYQ49" s="1"/>
      <c r="BYR49" s="1"/>
      <c r="BYS49" s="1"/>
      <c r="BYT49" s="1"/>
      <c r="BYU49" s="1"/>
      <c r="BYV49" s="1"/>
      <c r="BYW49" s="1"/>
      <c r="BYX49" s="1"/>
      <c r="BYY49" s="1"/>
      <c r="BYZ49" s="1"/>
      <c r="BZA49" s="1"/>
      <c r="BZB49" s="1"/>
      <c r="BZC49" s="1"/>
      <c r="BZD49" s="1"/>
      <c r="BZE49" s="1"/>
      <c r="BZF49" s="1"/>
      <c r="BZG49" s="1"/>
      <c r="BZH49" s="1"/>
      <c r="BZI49" s="1"/>
      <c r="BZJ49" s="1"/>
      <c r="BZK49" s="1"/>
      <c r="BZL49" s="1"/>
      <c r="BZM49" s="1"/>
      <c r="BZN49" s="1"/>
      <c r="BZO49" s="1"/>
      <c r="BZP49" s="1"/>
      <c r="BZQ49" s="1"/>
      <c r="BZR49" s="1"/>
      <c r="BZS49" s="1"/>
      <c r="BZT49" s="1"/>
      <c r="BZU49" s="1"/>
      <c r="BZV49" s="1"/>
      <c r="BZW49" s="1"/>
      <c r="BZX49" s="1"/>
      <c r="BZY49" s="1"/>
      <c r="BZZ49" s="1"/>
      <c r="CAA49" s="1"/>
      <c r="CAB49" s="1"/>
      <c r="CAC49" s="1"/>
      <c r="CAD49" s="1"/>
      <c r="CAE49" s="1"/>
      <c r="CAF49" s="1"/>
      <c r="CAG49" s="1"/>
      <c r="CAH49" s="1"/>
      <c r="CAI49" s="1"/>
      <c r="CAJ49" s="1"/>
      <c r="CAK49" s="1"/>
      <c r="CAL49" s="1"/>
      <c r="CAM49" s="1"/>
      <c r="CAN49" s="1"/>
      <c r="CAO49" s="1"/>
      <c r="CAP49" s="1"/>
      <c r="CAQ49" s="1"/>
      <c r="CAR49" s="1"/>
      <c r="CAS49" s="1"/>
      <c r="CAT49" s="1"/>
      <c r="CAU49" s="1"/>
      <c r="CAV49" s="1"/>
      <c r="CAW49" s="1"/>
      <c r="CAX49" s="1"/>
      <c r="CAY49" s="1"/>
      <c r="CAZ49" s="1"/>
      <c r="CBA49" s="1"/>
      <c r="CBB49" s="1"/>
      <c r="CBC49" s="1"/>
      <c r="CBD49" s="1"/>
      <c r="CBE49" s="1"/>
      <c r="CBF49" s="1"/>
      <c r="CBG49" s="1"/>
      <c r="CBH49" s="1"/>
      <c r="CBI49" s="1"/>
      <c r="CBJ49" s="1"/>
      <c r="CBK49" s="1"/>
      <c r="CBL49" s="1"/>
      <c r="CBM49" s="1"/>
      <c r="CBN49" s="1"/>
      <c r="CBO49" s="1"/>
      <c r="CBP49" s="1"/>
      <c r="CBQ49" s="1"/>
      <c r="CBR49" s="1"/>
      <c r="CBS49" s="1"/>
      <c r="CBT49" s="1"/>
      <c r="CBU49" s="1"/>
      <c r="CBV49" s="1"/>
      <c r="CBW49" s="1"/>
      <c r="CBX49" s="1"/>
      <c r="CBY49" s="1"/>
      <c r="CBZ49" s="1"/>
      <c r="CCA49" s="1"/>
      <c r="CCB49" s="1"/>
      <c r="CCC49" s="1"/>
      <c r="CCD49" s="1"/>
      <c r="CCE49" s="1"/>
      <c r="CCF49" s="1"/>
      <c r="CCG49" s="1"/>
      <c r="CCH49" s="1"/>
      <c r="CCI49" s="1"/>
      <c r="CCJ49" s="1"/>
      <c r="CCK49" s="1"/>
      <c r="CCL49" s="1"/>
      <c r="CCM49" s="1"/>
      <c r="CCN49" s="1"/>
      <c r="CCO49" s="1"/>
      <c r="CCP49" s="1"/>
      <c r="CCQ49" s="1"/>
      <c r="CCR49" s="1"/>
      <c r="CCS49" s="1"/>
      <c r="CCT49" s="1"/>
      <c r="CCU49" s="1"/>
      <c r="CCV49" s="1"/>
      <c r="CCW49" s="1"/>
      <c r="CCX49" s="1"/>
      <c r="CCY49" s="1"/>
      <c r="CCZ49" s="1"/>
      <c r="CDA49" s="1"/>
      <c r="CDB49" s="1"/>
      <c r="CDC49" s="1"/>
      <c r="CDD49" s="1"/>
      <c r="CDE49" s="1"/>
      <c r="CDF49" s="1"/>
      <c r="CDG49" s="1"/>
      <c r="CDH49" s="1"/>
      <c r="CDI49" s="1"/>
      <c r="CDJ49" s="1"/>
      <c r="CDK49" s="1"/>
      <c r="CDL49" s="1"/>
      <c r="CDM49" s="1"/>
      <c r="CDN49" s="1"/>
      <c r="CDO49" s="1"/>
      <c r="CDP49" s="1"/>
      <c r="CDQ49" s="1"/>
      <c r="CDR49" s="1"/>
      <c r="CDS49" s="1"/>
      <c r="CDT49" s="1"/>
      <c r="CDU49" s="1"/>
      <c r="CDV49" s="1"/>
      <c r="CDW49" s="1"/>
      <c r="CDX49" s="1"/>
      <c r="CDY49" s="1"/>
      <c r="CDZ49" s="1"/>
      <c r="CEA49" s="1"/>
      <c r="CEB49" s="1"/>
      <c r="CEC49" s="1"/>
      <c r="CED49" s="1"/>
      <c r="CEE49" s="1"/>
      <c r="CEF49" s="1"/>
      <c r="CEG49" s="1"/>
      <c r="CEH49" s="1"/>
      <c r="CEI49" s="1"/>
      <c r="CEJ49" s="1"/>
      <c r="CEK49" s="1"/>
      <c r="CEL49" s="1"/>
      <c r="CEM49" s="1"/>
      <c r="CEN49" s="1"/>
      <c r="CEO49" s="1"/>
      <c r="CEP49" s="1"/>
      <c r="CEQ49" s="1"/>
      <c r="CER49" s="1"/>
      <c r="CES49" s="1"/>
      <c r="CET49" s="1"/>
      <c r="CEU49" s="1"/>
      <c r="CEV49" s="1"/>
      <c r="CEW49" s="1"/>
      <c r="CEX49" s="1"/>
      <c r="CEY49" s="1"/>
      <c r="CEZ49" s="1"/>
      <c r="CFA49" s="1"/>
      <c r="CFB49" s="1"/>
      <c r="CFC49" s="1"/>
      <c r="CFD49" s="1"/>
      <c r="CFE49" s="1"/>
      <c r="CFF49" s="1"/>
      <c r="CFG49" s="1"/>
      <c r="CFH49" s="1"/>
      <c r="CFI49" s="1"/>
      <c r="CFJ49" s="1"/>
      <c r="CFK49" s="1"/>
      <c r="CFL49" s="1"/>
      <c r="CFM49" s="1"/>
      <c r="CFN49" s="1"/>
      <c r="CFO49" s="1"/>
      <c r="CFP49" s="1"/>
      <c r="CFQ49" s="1"/>
      <c r="CFR49" s="1"/>
      <c r="CFS49" s="1"/>
      <c r="CFT49" s="1"/>
      <c r="CFU49" s="1"/>
      <c r="CFV49" s="1"/>
      <c r="CFW49" s="1"/>
      <c r="CFX49" s="1"/>
      <c r="CFY49" s="1"/>
      <c r="CFZ49" s="1"/>
      <c r="CGA49" s="1"/>
      <c r="CGB49" s="1"/>
      <c r="CGC49" s="1"/>
      <c r="CGD49" s="1"/>
      <c r="CGE49" s="1"/>
      <c r="CGF49" s="1"/>
      <c r="CGG49" s="1"/>
      <c r="CGH49" s="1"/>
      <c r="CGI49" s="1"/>
      <c r="CGJ49" s="1"/>
      <c r="CGK49" s="1"/>
      <c r="CGL49" s="1"/>
      <c r="CGM49" s="1"/>
      <c r="CGN49" s="1"/>
      <c r="CGO49" s="1"/>
      <c r="CGP49" s="1"/>
      <c r="CGQ49" s="1"/>
      <c r="CGR49" s="1"/>
      <c r="CGS49" s="1"/>
      <c r="CGT49" s="1"/>
      <c r="CGU49" s="1"/>
      <c r="CGV49" s="1"/>
      <c r="CGW49" s="1"/>
      <c r="CGX49" s="1"/>
      <c r="CGY49" s="1"/>
      <c r="CGZ49" s="1"/>
      <c r="CHA49" s="1"/>
      <c r="CHB49" s="1"/>
      <c r="CHC49" s="1"/>
      <c r="CHD49" s="1"/>
      <c r="CHE49" s="1"/>
      <c r="CHF49" s="1"/>
      <c r="CHG49" s="1"/>
      <c r="CHH49" s="1"/>
      <c r="CHI49" s="1"/>
      <c r="CHJ49" s="1"/>
      <c r="CHK49" s="1"/>
      <c r="CHL49" s="1"/>
      <c r="CHM49" s="1"/>
      <c r="CHN49" s="1"/>
      <c r="CHO49" s="1"/>
      <c r="CHP49" s="1"/>
      <c r="CHQ49" s="1"/>
      <c r="CHR49" s="1"/>
      <c r="CHS49" s="1"/>
      <c r="CHT49" s="1"/>
      <c r="CHU49" s="1"/>
      <c r="CHV49" s="1"/>
      <c r="CHW49" s="1"/>
      <c r="CHX49" s="1"/>
      <c r="CHY49" s="1"/>
      <c r="CHZ49" s="1"/>
      <c r="CIA49" s="1"/>
      <c r="CIB49" s="1"/>
      <c r="CIC49" s="1"/>
      <c r="CID49" s="1"/>
      <c r="CIE49" s="1"/>
      <c r="CIF49" s="1"/>
      <c r="CIG49" s="1"/>
      <c r="CIH49" s="1"/>
      <c r="CII49" s="1"/>
      <c r="CIJ49" s="1"/>
      <c r="CIK49" s="1"/>
      <c r="CIL49" s="1"/>
      <c r="CIM49" s="1"/>
      <c r="CIN49" s="1"/>
      <c r="CIO49" s="1"/>
      <c r="CIP49" s="1"/>
      <c r="CIQ49" s="1"/>
      <c r="CIR49" s="1"/>
      <c r="CIS49" s="1"/>
      <c r="CIT49" s="1"/>
      <c r="CIU49" s="1"/>
      <c r="CIV49" s="1"/>
      <c r="CIW49" s="1"/>
      <c r="CIX49" s="1"/>
      <c r="CIY49" s="1"/>
      <c r="CIZ49" s="1"/>
      <c r="CJA49" s="1"/>
      <c r="CJB49" s="1"/>
      <c r="CJC49" s="1"/>
      <c r="CJD49" s="1"/>
      <c r="CJE49" s="1"/>
      <c r="CJF49" s="1"/>
      <c r="CJG49" s="1"/>
      <c r="CJH49" s="1"/>
      <c r="CJI49" s="1"/>
      <c r="CJJ49" s="1"/>
      <c r="CJK49" s="1"/>
      <c r="CJL49" s="1"/>
      <c r="CJM49" s="1"/>
      <c r="CJN49" s="1"/>
      <c r="CJO49" s="1"/>
      <c r="CJP49" s="1"/>
      <c r="CJQ49" s="1"/>
      <c r="CJR49" s="1"/>
      <c r="CJS49" s="1"/>
      <c r="CJT49" s="1"/>
      <c r="CJU49" s="1"/>
      <c r="CJV49" s="1"/>
      <c r="CJW49" s="1"/>
      <c r="CJX49" s="1"/>
      <c r="CJY49" s="1"/>
      <c r="CJZ49" s="1"/>
      <c r="CKA49" s="1"/>
      <c r="CKB49" s="1"/>
      <c r="CKC49" s="1"/>
      <c r="CKD49" s="1"/>
      <c r="CKE49" s="1"/>
      <c r="CKF49" s="1"/>
      <c r="CKG49" s="1"/>
      <c r="CKH49" s="1"/>
      <c r="CKI49" s="1"/>
      <c r="CKJ49" s="1"/>
      <c r="CKK49" s="1"/>
      <c r="CKL49" s="1"/>
      <c r="CKM49" s="1"/>
      <c r="CKN49" s="1"/>
      <c r="CKO49" s="1"/>
      <c r="CKP49" s="1"/>
      <c r="CKQ49" s="1"/>
      <c r="CKR49" s="1"/>
      <c r="CKS49" s="1"/>
      <c r="CKT49" s="1"/>
      <c r="CKU49" s="1"/>
      <c r="CKV49" s="1"/>
      <c r="CKW49" s="1"/>
      <c r="CKX49" s="1"/>
      <c r="CKY49" s="1"/>
      <c r="CKZ49" s="1"/>
      <c r="CLA49" s="1"/>
      <c r="CLB49" s="1"/>
      <c r="CLC49" s="1"/>
      <c r="CLD49" s="1"/>
      <c r="CLE49" s="1"/>
      <c r="CLF49" s="1"/>
      <c r="CLG49" s="1"/>
      <c r="CLH49" s="1"/>
      <c r="CLI49" s="1"/>
      <c r="CLJ49" s="1"/>
      <c r="CLK49" s="1"/>
      <c r="CLL49" s="1"/>
      <c r="CLM49" s="1"/>
      <c r="CLN49" s="1"/>
      <c r="CLO49" s="1"/>
      <c r="CLP49" s="1"/>
      <c r="CLQ49" s="1"/>
      <c r="CLR49" s="1"/>
      <c r="CLS49" s="1"/>
      <c r="CLT49" s="1"/>
      <c r="CLU49" s="1"/>
      <c r="CLV49" s="1"/>
      <c r="CLW49" s="1"/>
      <c r="CLX49" s="1"/>
      <c r="CLY49" s="1"/>
      <c r="CLZ49" s="1"/>
      <c r="CMA49" s="1"/>
      <c r="CMB49" s="1"/>
      <c r="CMC49" s="1"/>
      <c r="CMD49" s="1"/>
      <c r="CME49" s="1"/>
      <c r="CMF49" s="1"/>
      <c r="CMG49" s="1"/>
      <c r="CMH49" s="1"/>
      <c r="CMI49" s="1"/>
      <c r="CMJ49" s="1"/>
      <c r="CMK49" s="1"/>
      <c r="CML49" s="1"/>
      <c r="CMM49" s="1"/>
      <c r="CMN49" s="1"/>
      <c r="CMO49" s="1"/>
      <c r="CMP49" s="1"/>
      <c r="CMQ49" s="1"/>
      <c r="CMR49" s="1"/>
      <c r="CMS49" s="1"/>
      <c r="CMT49" s="1"/>
      <c r="CMU49" s="1"/>
      <c r="CMV49" s="1"/>
      <c r="CMW49" s="1"/>
      <c r="CMX49" s="1"/>
      <c r="CMY49" s="1"/>
      <c r="CMZ49" s="1"/>
      <c r="CNA49" s="1"/>
      <c r="CNB49" s="1"/>
      <c r="CNC49" s="1"/>
      <c r="CND49" s="1"/>
      <c r="CNE49" s="1"/>
      <c r="CNF49" s="1"/>
      <c r="CNG49" s="1"/>
      <c r="CNH49" s="1"/>
      <c r="CNI49" s="1"/>
      <c r="CNJ49" s="1"/>
      <c r="CNK49" s="1"/>
      <c r="CNL49" s="1"/>
      <c r="CNM49" s="1"/>
      <c r="CNN49" s="1"/>
      <c r="CNO49" s="1"/>
      <c r="CNP49" s="1"/>
      <c r="CNQ49" s="1"/>
      <c r="CNR49" s="1"/>
      <c r="CNS49" s="1"/>
      <c r="CNT49" s="1"/>
      <c r="CNU49" s="1"/>
      <c r="CNV49" s="1"/>
      <c r="CNW49" s="1"/>
      <c r="CNX49" s="1"/>
      <c r="CNY49" s="1"/>
      <c r="CNZ49" s="1"/>
      <c r="COA49" s="1"/>
      <c r="COB49" s="1"/>
      <c r="COC49" s="1"/>
      <c r="COD49" s="1"/>
      <c r="COE49" s="1"/>
      <c r="COF49" s="1"/>
      <c r="COG49" s="1"/>
      <c r="COH49" s="1"/>
      <c r="COI49" s="1"/>
      <c r="COJ49" s="1"/>
      <c r="COK49" s="1"/>
      <c r="COL49" s="1"/>
      <c r="COM49" s="1"/>
      <c r="CON49" s="1"/>
      <c r="COO49" s="1"/>
      <c r="COP49" s="1"/>
      <c r="COQ49" s="1"/>
      <c r="COR49" s="1"/>
      <c r="COS49" s="1"/>
      <c r="COT49" s="1"/>
      <c r="COU49" s="1"/>
      <c r="COV49" s="1"/>
      <c r="COW49" s="1"/>
      <c r="COX49" s="1"/>
      <c r="COY49" s="1"/>
      <c r="COZ49" s="1"/>
      <c r="CPA49" s="1"/>
      <c r="CPB49" s="1"/>
      <c r="CPC49" s="1"/>
      <c r="CPD49" s="1"/>
      <c r="CPE49" s="1"/>
      <c r="CPF49" s="1"/>
      <c r="CPG49" s="1"/>
      <c r="CPH49" s="1"/>
      <c r="CPI49" s="1"/>
      <c r="CPJ49" s="1"/>
      <c r="CPK49" s="1"/>
      <c r="CPL49" s="1"/>
      <c r="CPM49" s="1"/>
      <c r="CPN49" s="1"/>
      <c r="CPO49" s="1"/>
      <c r="CPP49" s="1"/>
      <c r="CPQ49" s="1"/>
      <c r="CPR49" s="1"/>
      <c r="CPS49" s="1"/>
      <c r="CPT49" s="1"/>
      <c r="CPU49" s="1"/>
      <c r="CPV49" s="1"/>
      <c r="CPW49" s="1"/>
      <c r="CPX49" s="1"/>
      <c r="CPY49" s="1"/>
      <c r="CPZ49" s="1"/>
      <c r="CQA49" s="1"/>
      <c r="CQB49" s="1"/>
      <c r="CQC49" s="1"/>
      <c r="CQD49" s="1"/>
      <c r="CQE49" s="1"/>
      <c r="CQF49" s="1"/>
      <c r="CQG49" s="1"/>
      <c r="CQH49" s="1"/>
      <c r="CQI49" s="1"/>
      <c r="CQJ49" s="1"/>
      <c r="CQK49" s="1"/>
      <c r="CQL49" s="1"/>
      <c r="CQM49" s="1"/>
      <c r="CQN49" s="1"/>
      <c r="CQO49" s="1"/>
      <c r="CQP49" s="1"/>
      <c r="CQQ49" s="1"/>
      <c r="CQR49" s="1"/>
      <c r="CQS49" s="1"/>
      <c r="CQT49" s="1"/>
      <c r="CQU49" s="1"/>
      <c r="CQV49" s="1"/>
      <c r="CQW49" s="1"/>
      <c r="CQX49" s="1"/>
      <c r="CQY49" s="1"/>
      <c r="CQZ49" s="1"/>
      <c r="CRA49" s="1"/>
      <c r="CRB49" s="1"/>
      <c r="CRC49" s="1"/>
      <c r="CRD49" s="1"/>
      <c r="CRE49" s="1"/>
      <c r="CRF49" s="1"/>
      <c r="CRG49" s="1"/>
      <c r="CRH49" s="1"/>
      <c r="CRI49" s="1"/>
      <c r="CRJ49" s="1"/>
      <c r="CRK49" s="1"/>
      <c r="CRL49" s="1"/>
      <c r="CRM49" s="1"/>
      <c r="CRN49" s="1"/>
      <c r="CRO49" s="1"/>
      <c r="CRP49" s="1"/>
      <c r="CRQ49" s="1"/>
      <c r="CRR49" s="1"/>
      <c r="CRS49" s="1"/>
      <c r="CRT49" s="1"/>
      <c r="CRU49" s="1"/>
      <c r="CRV49" s="1"/>
      <c r="CRW49" s="1"/>
      <c r="CRX49" s="1"/>
      <c r="CRY49" s="1"/>
      <c r="CRZ49" s="1"/>
      <c r="CSA49" s="1"/>
      <c r="CSB49" s="1"/>
      <c r="CSC49" s="1"/>
      <c r="CSD49" s="1"/>
      <c r="CSE49" s="1"/>
      <c r="CSF49" s="1"/>
      <c r="CSG49" s="1"/>
      <c r="CSH49" s="1"/>
      <c r="CSI49" s="1"/>
      <c r="CSJ49" s="1"/>
      <c r="CSK49" s="1"/>
      <c r="CSL49" s="1"/>
      <c r="CSM49" s="1"/>
      <c r="CSN49" s="1"/>
      <c r="CSO49" s="1"/>
      <c r="CSP49" s="1"/>
      <c r="CSQ49" s="1"/>
      <c r="CSR49" s="1"/>
      <c r="CSS49" s="1"/>
      <c r="CST49" s="1"/>
      <c r="CSU49" s="1"/>
      <c r="CSV49" s="1"/>
      <c r="CSW49" s="1"/>
      <c r="CSX49" s="1"/>
      <c r="CSY49" s="1"/>
      <c r="CSZ49" s="1"/>
      <c r="CTA49" s="1"/>
      <c r="CTB49" s="1"/>
      <c r="CTC49" s="1"/>
      <c r="CTD49" s="1"/>
      <c r="CTE49" s="1"/>
      <c r="CTF49" s="1"/>
      <c r="CTG49" s="1"/>
      <c r="CTH49" s="1"/>
      <c r="CTI49" s="1"/>
      <c r="CTJ49" s="1"/>
      <c r="CTK49" s="1"/>
      <c r="CTL49" s="1"/>
      <c r="CTM49" s="1"/>
      <c r="CTN49" s="1"/>
      <c r="CTO49" s="1"/>
      <c r="CTP49" s="1"/>
      <c r="CTQ49" s="1"/>
      <c r="CTR49" s="1"/>
      <c r="CTS49" s="1"/>
      <c r="CTT49" s="1"/>
      <c r="CTU49" s="1"/>
      <c r="CTV49" s="1"/>
      <c r="CTW49" s="1"/>
      <c r="CTX49" s="1"/>
      <c r="CTY49" s="1"/>
      <c r="CTZ49" s="1"/>
      <c r="CUA49" s="1"/>
      <c r="CUB49" s="1"/>
      <c r="CUC49" s="1"/>
      <c r="CUD49" s="1"/>
      <c r="CUE49" s="1"/>
      <c r="CUF49" s="1"/>
      <c r="CUG49" s="1"/>
      <c r="CUH49" s="1"/>
      <c r="CUI49" s="1"/>
      <c r="CUJ49" s="1"/>
      <c r="CUK49" s="1"/>
      <c r="CUL49" s="1"/>
      <c r="CUM49" s="1"/>
      <c r="CUN49" s="1"/>
      <c r="CUO49" s="1"/>
      <c r="CUP49" s="1"/>
      <c r="CUQ49" s="1"/>
      <c r="CUR49" s="1"/>
      <c r="CUS49" s="1"/>
      <c r="CUT49" s="1"/>
      <c r="CUU49" s="1"/>
      <c r="CUV49" s="1"/>
      <c r="CUW49" s="1"/>
      <c r="CUX49" s="1"/>
      <c r="CUY49" s="1"/>
      <c r="CUZ49" s="1"/>
      <c r="CVA49" s="1"/>
      <c r="CVB49" s="1"/>
      <c r="CVC49" s="1"/>
      <c r="CVD49" s="1"/>
      <c r="CVE49" s="1"/>
      <c r="CVF49" s="1"/>
      <c r="CVG49" s="1"/>
      <c r="CVH49" s="1"/>
      <c r="CVI49" s="1"/>
      <c r="CVJ49" s="1"/>
      <c r="CVK49" s="1"/>
      <c r="CVL49" s="1"/>
      <c r="CVM49" s="1"/>
      <c r="CVN49" s="1"/>
      <c r="CVO49" s="1"/>
      <c r="CVP49" s="1"/>
      <c r="CVQ49" s="1"/>
      <c r="CVR49" s="1"/>
      <c r="CVS49" s="1"/>
      <c r="CVT49" s="1"/>
      <c r="CVU49" s="1"/>
      <c r="CVV49" s="1"/>
      <c r="CVW49" s="1"/>
      <c r="CVX49" s="1"/>
      <c r="CVY49" s="1"/>
      <c r="CVZ49" s="1"/>
      <c r="CWA49" s="1"/>
      <c r="CWB49" s="1"/>
      <c r="CWC49" s="1"/>
      <c r="CWD49" s="1"/>
      <c r="CWE49" s="1"/>
      <c r="CWF49" s="1"/>
      <c r="CWG49" s="1"/>
      <c r="CWH49" s="1"/>
      <c r="CWI49" s="1"/>
      <c r="CWJ49" s="1"/>
      <c r="CWK49" s="1"/>
      <c r="CWL49" s="1"/>
      <c r="CWM49" s="1"/>
      <c r="CWN49" s="1"/>
      <c r="CWO49" s="1"/>
      <c r="CWP49" s="1"/>
      <c r="CWQ49" s="1"/>
      <c r="CWR49" s="1"/>
      <c r="CWS49" s="1"/>
      <c r="CWT49" s="1"/>
      <c r="CWU49" s="1"/>
      <c r="CWV49" s="1"/>
      <c r="CWW49" s="1"/>
      <c r="CWX49" s="1"/>
      <c r="CWY49" s="1"/>
      <c r="CWZ49" s="1"/>
      <c r="CXA49" s="1"/>
      <c r="CXB49" s="1"/>
      <c r="CXC49" s="1"/>
      <c r="CXD49" s="1"/>
      <c r="CXE49" s="1"/>
      <c r="CXF49" s="1"/>
      <c r="CXG49" s="1"/>
      <c r="CXH49" s="1"/>
      <c r="CXI49" s="1"/>
      <c r="CXJ49" s="1"/>
      <c r="CXK49" s="1"/>
      <c r="CXL49" s="1"/>
      <c r="CXM49" s="1"/>
      <c r="CXN49" s="1"/>
      <c r="CXO49" s="1"/>
      <c r="CXP49" s="1"/>
      <c r="CXQ49" s="1"/>
      <c r="CXR49" s="1"/>
      <c r="CXS49" s="1"/>
      <c r="CXT49" s="1"/>
      <c r="CXU49" s="1"/>
      <c r="CXV49" s="1"/>
      <c r="CXW49" s="1"/>
      <c r="CXX49" s="1"/>
      <c r="CXY49" s="1"/>
      <c r="CXZ49" s="1"/>
      <c r="CYA49" s="1"/>
      <c r="CYB49" s="1"/>
      <c r="CYC49" s="1"/>
      <c r="CYD49" s="1"/>
      <c r="CYE49" s="1"/>
      <c r="CYF49" s="1"/>
      <c r="CYG49" s="1"/>
      <c r="CYH49" s="1"/>
      <c r="CYI49" s="1"/>
      <c r="CYJ49" s="1"/>
      <c r="CYK49" s="1"/>
      <c r="CYL49" s="1"/>
      <c r="CYM49" s="1"/>
      <c r="CYN49" s="1"/>
      <c r="CYO49" s="1"/>
      <c r="CYP49" s="1"/>
      <c r="CYQ49" s="1"/>
      <c r="CYR49" s="1"/>
      <c r="CYS49" s="1"/>
      <c r="CYT49" s="1"/>
      <c r="CYU49" s="1"/>
      <c r="CYV49" s="1"/>
      <c r="CYW49" s="1"/>
      <c r="CYX49" s="1"/>
      <c r="CYY49" s="1"/>
      <c r="CYZ49" s="1"/>
      <c r="CZA49" s="1"/>
      <c r="CZB49" s="1"/>
      <c r="CZC49" s="1"/>
      <c r="CZD49" s="1"/>
      <c r="CZE49" s="1"/>
      <c r="CZF49" s="1"/>
      <c r="CZG49" s="1"/>
      <c r="CZH49" s="1"/>
      <c r="CZI49" s="1"/>
      <c r="CZJ49" s="1"/>
      <c r="CZK49" s="1"/>
      <c r="CZL49" s="1"/>
      <c r="CZM49" s="1"/>
      <c r="CZN49" s="1"/>
      <c r="CZO49" s="1"/>
      <c r="CZP49" s="1"/>
      <c r="CZQ49" s="1"/>
      <c r="CZR49" s="1"/>
      <c r="CZS49" s="1"/>
      <c r="CZT49" s="1"/>
      <c r="CZU49" s="1"/>
      <c r="CZV49" s="1"/>
      <c r="CZW49" s="1"/>
      <c r="CZX49" s="1"/>
      <c r="CZY49" s="1"/>
      <c r="CZZ49" s="1"/>
      <c r="DAA49" s="1"/>
      <c r="DAB49" s="1"/>
      <c r="DAC49" s="1"/>
      <c r="DAD49" s="1"/>
      <c r="DAE49" s="1"/>
      <c r="DAF49" s="1"/>
      <c r="DAG49" s="1"/>
      <c r="DAH49" s="1"/>
      <c r="DAI49" s="1"/>
      <c r="DAJ49" s="1"/>
      <c r="DAK49" s="1"/>
      <c r="DAL49" s="1"/>
      <c r="DAM49" s="1"/>
      <c r="DAN49" s="1"/>
      <c r="DAO49" s="1"/>
      <c r="DAP49" s="1"/>
      <c r="DAQ49" s="1"/>
      <c r="DAR49" s="1"/>
      <c r="DAS49" s="1"/>
      <c r="DAT49" s="1"/>
      <c r="DAU49" s="1"/>
      <c r="DAV49" s="1"/>
      <c r="DAW49" s="1"/>
      <c r="DAX49" s="1"/>
      <c r="DAY49" s="1"/>
      <c r="DAZ49" s="1"/>
      <c r="DBA49" s="1"/>
      <c r="DBB49" s="1"/>
      <c r="DBC49" s="1"/>
      <c r="DBD49" s="1"/>
      <c r="DBE49" s="1"/>
      <c r="DBF49" s="1"/>
      <c r="DBG49" s="1"/>
      <c r="DBH49" s="1"/>
      <c r="DBI49" s="1"/>
      <c r="DBJ49" s="1"/>
      <c r="DBK49" s="1"/>
      <c r="DBL49" s="1"/>
      <c r="DBM49" s="1"/>
      <c r="DBN49" s="1"/>
      <c r="DBO49" s="1"/>
      <c r="DBP49" s="1"/>
      <c r="DBQ49" s="1"/>
      <c r="DBR49" s="1"/>
      <c r="DBS49" s="1"/>
      <c r="DBT49" s="1"/>
      <c r="DBU49" s="1"/>
      <c r="DBV49" s="1"/>
      <c r="DBW49" s="1"/>
      <c r="DBX49" s="1"/>
      <c r="DBY49" s="1"/>
      <c r="DBZ49" s="1"/>
      <c r="DCA49" s="1"/>
      <c r="DCB49" s="1"/>
      <c r="DCC49" s="1"/>
      <c r="DCD49" s="1"/>
      <c r="DCE49" s="1"/>
      <c r="DCF49" s="1"/>
      <c r="DCG49" s="1"/>
      <c r="DCH49" s="1"/>
      <c r="DCI49" s="1"/>
      <c r="DCJ49" s="1"/>
      <c r="DCK49" s="1"/>
      <c r="DCL49" s="1"/>
      <c r="DCM49" s="1"/>
      <c r="DCN49" s="1"/>
      <c r="DCO49" s="1"/>
      <c r="DCP49" s="1"/>
      <c r="DCQ49" s="1"/>
      <c r="DCR49" s="1"/>
      <c r="DCS49" s="1"/>
      <c r="DCT49" s="1"/>
      <c r="DCU49" s="1"/>
      <c r="DCV49" s="1"/>
      <c r="DCW49" s="1"/>
      <c r="DCX49" s="1"/>
      <c r="DCY49" s="1"/>
      <c r="DCZ49" s="1"/>
      <c r="DDA49" s="1"/>
      <c r="DDB49" s="1"/>
      <c r="DDC49" s="1"/>
      <c r="DDD49" s="1"/>
      <c r="DDE49" s="1"/>
      <c r="DDF49" s="1"/>
      <c r="DDG49" s="1"/>
      <c r="DDH49" s="1"/>
      <c r="DDI49" s="1"/>
      <c r="DDJ49" s="1"/>
      <c r="DDK49" s="1"/>
      <c r="DDL49" s="1"/>
      <c r="DDM49" s="1"/>
      <c r="DDN49" s="1"/>
      <c r="DDO49" s="1"/>
      <c r="DDP49" s="1"/>
      <c r="DDQ49" s="1"/>
      <c r="DDR49" s="1"/>
      <c r="DDS49" s="1"/>
      <c r="DDT49" s="1"/>
      <c r="DDU49" s="1"/>
      <c r="DDV49" s="1"/>
      <c r="DDW49" s="1"/>
      <c r="DDX49" s="1"/>
      <c r="DDY49" s="1"/>
      <c r="DDZ49" s="1"/>
      <c r="DEA49" s="1"/>
      <c r="DEB49" s="1"/>
      <c r="DEC49" s="1"/>
      <c r="DED49" s="1"/>
      <c r="DEE49" s="1"/>
      <c r="DEF49" s="1"/>
      <c r="DEG49" s="1"/>
      <c r="DEH49" s="1"/>
      <c r="DEI49" s="1"/>
      <c r="DEJ49" s="1"/>
      <c r="DEK49" s="1"/>
      <c r="DEL49" s="1"/>
      <c r="DEM49" s="1"/>
      <c r="DEN49" s="1"/>
      <c r="DEO49" s="1"/>
      <c r="DEP49" s="1"/>
      <c r="DEQ49" s="1"/>
      <c r="DER49" s="1"/>
      <c r="DES49" s="1"/>
      <c r="DET49" s="1"/>
      <c r="DEU49" s="1"/>
      <c r="DEV49" s="1"/>
      <c r="DEW49" s="1"/>
      <c r="DEX49" s="1"/>
      <c r="DEY49" s="1"/>
      <c r="DEZ49" s="1"/>
      <c r="DFA49" s="1"/>
      <c r="DFB49" s="1"/>
      <c r="DFC49" s="1"/>
      <c r="DFD49" s="1"/>
      <c r="DFE49" s="1"/>
      <c r="DFF49" s="1"/>
      <c r="DFG49" s="1"/>
      <c r="DFH49" s="1"/>
      <c r="DFI49" s="1"/>
      <c r="DFJ49" s="1"/>
      <c r="DFK49" s="1"/>
      <c r="DFL49" s="1"/>
      <c r="DFM49" s="1"/>
      <c r="DFN49" s="1"/>
      <c r="DFO49" s="1"/>
      <c r="DFP49" s="1"/>
      <c r="DFQ49" s="1"/>
      <c r="DFR49" s="1"/>
      <c r="DFS49" s="1"/>
      <c r="DFT49" s="1"/>
      <c r="DFU49" s="1"/>
      <c r="DFV49" s="1"/>
      <c r="DFW49" s="1"/>
      <c r="DFX49" s="1"/>
      <c r="DFY49" s="1"/>
      <c r="DFZ49" s="1"/>
      <c r="DGA49" s="1"/>
      <c r="DGB49" s="1"/>
      <c r="DGC49" s="1"/>
      <c r="DGD49" s="1"/>
      <c r="DGE49" s="1"/>
      <c r="DGF49" s="1"/>
      <c r="DGG49" s="1"/>
      <c r="DGH49" s="1"/>
      <c r="DGI49" s="1"/>
      <c r="DGJ49" s="1"/>
      <c r="DGK49" s="1"/>
      <c r="DGL49" s="1"/>
      <c r="DGM49" s="1"/>
      <c r="DGN49" s="1"/>
      <c r="DGO49" s="1"/>
      <c r="DGP49" s="1"/>
      <c r="DGQ49" s="1"/>
      <c r="DGR49" s="1"/>
      <c r="DGS49" s="1"/>
      <c r="DGT49" s="1"/>
      <c r="DGU49" s="1"/>
      <c r="DGV49" s="1"/>
      <c r="DGW49" s="1"/>
      <c r="DGX49" s="1"/>
      <c r="DGY49" s="1"/>
      <c r="DGZ49" s="1"/>
      <c r="DHA49" s="1"/>
      <c r="DHB49" s="1"/>
      <c r="DHC49" s="1"/>
      <c r="DHD49" s="1"/>
      <c r="DHE49" s="1"/>
      <c r="DHF49" s="1"/>
      <c r="DHG49" s="1"/>
      <c r="DHH49" s="1"/>
      <c r="DHI49" s="1"/>
      <c r="DHJ49" s="1"/>
      <c r="DHK49" s="1"/>
      <c r="DHL49" s="1"/>
      <c r="DHM49" s="1"/>
      <c r="DHN49" s="1"/>
      <c r="DHO49" s="1"/>
      <c r="DHP49" s="1"/>
      <c r="DHQ49" s="1"/>
      <c r="DHR49" s="1"/>
      <c r="DHS49" s="1"/>
      <c r="DHT49" s="1"/>
      <c r="DHU49" s="1"/>
      <c r="DHV49" s="1"/>
      <c r="DHW49" s="1"/>
      <c r="DHX49" s="1"/>
      <c r="DHY49" s="1"/>
      <c r="DHZ49" s="1"/>
      <c r="DIA49" s="1"/>
      <c r="DIB49" s="1"/>
      <c r="DIC49" s="1"/>
      <c r="DID49" s="1"/>
      <c r="DIE49" s="1"/>
      <c r="DIF49" s="1"/>
      <c r="DIG49" s="1"/>
      <c r="DIH49" s="1"/>
      <c r="DII49" s="1"/>
      <c r="DIJ49" s="1"/>
      <c r="DIK49" s="1"/>
      <c r="DIL49" s="1"/>
      <c r="DIM49" s="1"/>
      <c r="DIN49" s="1"/>
      <c r="DIO49" s="1"/>
      <c r="DIP49" s="1"/>
      <c r="DIQ49" s="1"/>
      <c r="DIR49" s="1"/>
      <c r="DIS49" s="1"/>
      <c r="DIT49" s="1"/>
      <c r="DIU49" s="1"/>
      <c r="DIV49" s="1"/>
      <c r="DIW49" s="1"/>
      <c r="DIX49" s="1"/>
      <c r="DIY49" s="1"/>
      <c r="DIZ49" s="1"/>
      <c r="DJA49" s="1"/>
      <c r="DJB49" s="1"/>
      <c r="DJC49" s="1"/>
      <c r="DJD49" s="1"/>
      <c r="DJE49" s="1"/>
      <c r="DJF49" s="1"/>
      <c r="DJG49" s="1"/>
      <c r="DJH49" s="1"/>
      <c r="DJI49" s="1"/>
      <c r="DJJ49" s="1"/>
      <c r="DJK49" s="1"/>
      <c r="DJL49" s="1"/>
      <c r="DJM49" s="1"/>
      <c r="DJN49" s="1"/>
      <c r="DJO49" s="1"/>
      <c r="DJP49" s="1"/>
      <c r="DJQ49" s="1"/>
      <c r="DJR49" s="1"/>
      <c r="DJS49" s="1"/>
      <c r="DJT49" s="1"/>
      <c r="DJU49" s="1"/>
      <c r="DJV49" s="1"/>
      <c r="DJW49" s="1"/>
      <c r="DJX49" s="1"/>
      <c r="DJY49" s="1"/>
      <c r="DJZ49" s="1"/>
      <c r="DKA49" s="1"/>
      <c r="DKB49" s="1"/>
      <c r="DKC49" s="1"/>
      <c r="DKD49" s="1"/>
      <c r="DKE49" s="1"/>
      <c r="DKF49" s="1"/>
      <c r="DKG49" s="1"/>
      <c r="DKH49" s="1"/>
      <c r="DKI49" s="1"/>
      <c r="DKJ49" s="1"/>
      <c r="DKK49" s="1"/>
      <c r="DKL49" s="1"/>
      <c r="DKM49" s="1"/>
      <c r="DKN49" s="1"/>
      <c r="DKO49" s="1"/>
      <c r="DKP49" s="1"/>
      <c r="DKQ49" s="1"/>
      <c r="DKR49" s="1"/>
      <c r="DKS49" s="1"/>
      <c r="DKT49" s="1"/>
      <c r="DKU49" s="1"/>
      <c r="DKV49" s="1"/>
      <c r="DKW49" s="1"/>
      <c r="DKX49" s="1"/>
      <c r="DKY49" s="1"/>
      <c r="DKZ49" s="1"/>
      <c r="DLA49" s="1"/>
      <c r="DLB49" s="1"/>
      <c r="DLC49" s="1"/>
      <c r="DLD49" s="1"/>
      <c r="DLE49" s="1"/>
      <c r="DLF49" s="1"/>
      <c r="DLG49" s="1"/>
      <c r="DLH49" s="1"/>
      <c r="DLI49" s="1"/>
      <c r="DLJ49" s="1"/>
      <c r="DLK49" s="1"/>
      <c r="DLL49" s="1"/>
      <c r="DLM49" s="1"/>
      <c r="DLN49" s="1"/>
      <c r="DLO49" s="1"/>
      <c r="DLP49" s="1"/>
      <c r="DLQ49" s="1"/>
      <c r="DLR49" s="1"/>
      <c r="DLS49" s="1"/>
      <c r="DLT49" s="1"/>
      <c r="DLU49" s="1"/>
      <c r="DLV49" s="1"/>
      <c r="DLW49" s="1"/>
      <c r="DLX49" s="1"/>
      <c r="DLY49" s="1"/>
      <c r="DLZ49" s="1"/>
      <c r="DMA49" s="1"/>
      <c r="DMB49" s="1"/>
      <c r="DMC49" s="1"/>
      <c r="DMD49" s="1"/>
      <c r="DME49" s="1"/>
      <c r="DMF49" s="1"/>
      <c r="DMG49" s="1"/>
      <c r="DMH49" s="1"/>
      <c r="DMI49" s="1"/>
      <c r="DMJ49" s="1"/>
      <c r="DMK49" s="1"/>
      <c r="DML49" s="1"/>
      <c r="DMM49" s="1"/>
      <c r="DMN49" s="1"/>
      <c r="DMO49" s="1"/>
      <c r="DMP49" s="1"/>
      <c r="DMQ49" s="1"/>
      <c r="DMR49" s="1"/>
      <c r="DMS49" s="1"/>
      <c r="DMT49" s="1"/>
      <c r="DMU49" s="1"/>
      <c r="DMV49" s="1"/>
      <c r="DMW49" s="1"/>
      <c r="DMX49" s="1"/>
      <c r="DMY49" s="1"/>
      <c r="DMZ49" s="1"/>
      <c r="DNA49" s="1"/>
      <c r="DNB49" s="1"/>
      <c r="DNC49" s="1"/>
      <c r="DND49" s="1"/>
      <c r="DNE49" s="1"/>
      <c r="DNF49" s="1"/>
      <c r="DNG49" s="1"/>
      <c r="DNH49" s="1"/>
      <c r="DNI49" s="1"/>
      <c r="DNJ49" s="1"/>
      <c r="DNK49" s="1"/>
      <c r="DNL49" s="1"/>
      <c r="DNM49" s="1"/>
      <c r="DNN49" s="1"/>
      <c r="DNO49" s="1"/>
      <c r="DNP49" s="1"/>
      <c r="DNQ49" s="1"/>
      <c r="DNR49" s="1"/>
      <c r="DNS49" s="1"/>
      <c r="DNT49" s="1"/>
      <c r="DNU49" s="1"/>
      <c r="DNV49" s="1"/>
      <c r="DNW49" s="1"/>
      <c r="DNX49" s="1"/>
      <c r="DNY49" s="1"/>
      <c r="DNZ49" s="1"/>
      <c r="DOA49" s="1"/>
      <c r="DOB49" s="1"/>
      <c r="DOC49" s="1"/>
      <c r="DOD49" s="1"/>
      <c r="DOE49" s="1"/>
      <c r="DOF49" s="1"/>
      <c r="DOG49" s="1"/>
      <c r="DOH49" s="1"/>
      <c r="DOI49" s="1"/>
      <c r="DOJ49" s="1"/>
      <c r="DOK49" s="1"/>
      <c r="DOL49" s="1"/>
      <c r="DOM49" s="1"/>
      <c r="DON49" s="1"/>
      <c r="DOO49" s="1"/>
      <c r="DOP49" s="1"/>
      <c r="DOQ49" s="1"/>
      <c r="DOR49" s="1"/>
      <c r="DOS49" s="1"/>
      <c r="DOT49" s="1"/>
      <c r="DOU49" s="1"/>
      <c r="DOV49" s="1"/>
      <c r="DOW49" s="1"/>
      <c r="DOX49" s="1"/>
      <c r="DOY49" s="1"/>
      <c r="DOZ49" s="1"/>
      <c r="DPA49" s="1"/>
      <c r="DPB49" s="1"/>
      <c r="DPC49" s="1"/>
      <c r="DPD49" s="1"/>
      <c r="DPE49" s="1"/>
      <c r="DPF49" s="1"/>
      <c r="DPG49" s="1"/>
      <c r="DPH49" s="1"/>
      <c r="DPI49" s="1"/>
      <c r="DPJ49" s="1"/>
      <c r="DPK49" s="1"/>
      <c r="DPL49" s="1"/>
      <c r="DPM49" s="1"/>
      <c r="DPN49" s="1"/>
      <c r="DPO49" s="1"/>
      <c r="DPP49" s="1"/>
      <c r="DPQ49" s="1"/>
      <c r="DPR49" s="1"/>
      <c r="DPS49" s="1"/>
      <c r="DPT49" s="1"/>
      <c r="DPU49" s="1"/>
      <c r="DPV49" s="1"/>
      <c r="DPW49" s="1"/>
      <c r="DPX49" s="1"/>
      <c r="DPY49" s="1"/>
      <c r="DPZ49" s="1"/>
      <c r="DQA49" s="1"/>
      <c r="DQB49" s="1"/>
      <c r="DQC49" s="1"/>
      <c r="DQD49" s="1"/>
      <c r="DQE49" s="1"/>
      <c r="DQF49" s="1"/>
      <c r="DQG49" s="1"/>
      <c r="DQH49" s="1"/>
      <c r="DQI49" s="1"/>
      <c r="DQJ49" s="1"/>
      <c r="DQK49" s="1"/>
      <c r="DQL49" s="1"/>
      <c r="DQM49" s="1"/>
      <c r="DQN49" s="1"/>
      <c r="DQO49" s="1"/>
      <c r="DQP49" s="1"/>
      <c r="DQQ49" s="1"/>
      <c r="DQR49" s="1"/>
      <c r="DQS49" s="1"/>
      <c r="DQT49" s="1"/>
      <c r="DQU49" s="1"/>
      <c r="DQV49" s="1"/>
      <c r="DQW49" s="1"/>
      <c r="DQX49" s="1"/>
      <c r="DQY49" s="1"/>
      <c r="DQZ49" s="1"/>
      <c r="DRA49" s="1"/>
      <c r="DRB49" s="1"/>
      <c r="DRC49" s="1"/>
      <c r="DRD49" s="1"/>
      <c r="DRE49" s="1"/>
      <c r="DRF49" s="1"/>
      <c r="DRG49" s="1"/>
      <c r="DRH49" s="1"/>
      <c r="DRI49" s="1"/>
      <c r="DRJ49" s="1"/>
      <c r="DRK49" s="1"/>
      <c r="DRL49" s="1"/>
      <c r="DRM49" s="1"/>
      <c r="DRN49" s="1"/>
      <c r="DRO49" s="1"/>
      <c r="DRP49" s="1"/>
      <c r="DRQ49" s="1"/>
      <c r="DRR49" s="1"/>
      <c r="DRS49" s="1"/>
      <c r="DRT49" s="1"/>
      <c r="DRU49" s="1"/>
      <c r="DRV49" s="1"/>
      <c r="DRW49" s="1"/>
      <c r="DRX49" s="1"/>
      <c r="DRY49" s="1"/>
      <c r="DRZ49" s="1"/>
      <c r="DSA49" s="1"/>
      <c r="DSB49" s="1"/>
      <c r="DSC49" s="1"/>
      <c r="DSD49" s="1"/>
      <c r="DSE49" s="1"/>
      <c r="DSF49" s="1"/>
      <c r="DSG49" s="1"/>
      <c r="DSH49" s="1"/>
      <c r="DSI49" s="1"/>
      <c r="DSJ49" s="1"/>
      <c r="DSK49" s="1"/>
      <c r="DSL49" s="1"/>
      <c r="DSM49" s="1"/>
      <c r="DSN49" s="1"/>
      <c r="DSO49" s="1"/>
      <c r="DSP49" s="1"/>
      <c r="DSQ49" s="1"/>
      <c r="DSR49" s="1"/>
      <c r="DSS49" s="1"/>
      <c r="DST49" s="1"/>
      <c r="DSU49" s="1"/>
      <c r="DSV49" s="1"/>
      <c r="DSW49" s="1"/>
      <c r="DSX49" s="1"/>
      <c r="DSY49" s="1"/>
      <c r="DSZ49" s="1"/>
      <c r="DTA49" s="1"/>
      <c r="DTB49" s="1"/>
      <c r="DTC49" s="1"/>
      <c r="DTD49" s="1"/>
      <c r="DTE49" s="1"/>
      <c r="DTF49" s="1"/>
      <c r="DTG49" s="1"/>
      <c r="DTH49" s="1"/>
      <c r="DTI49" s="1"/>
      <c r="DTJ49" s="1"/>
      <c r="DTK49" s="1"/>
      <c r="DTL49" s="1"/>
      <c r="DTM49" s="1"/>
      <c r="DTN49" s="1"/>
      <c r="DTO49" s="1"/>
      <c r="DTP49" s="1"/>
      <c r="DTQ49" s="1"/>
      <c r="DTR49" s="1"/>
      <c r="DTS49" s="1"/>
      <c r="DTT49" s="1"/>
      <c r="DTU49" s="1"/>
      <c r="DTV49" s="1"/>
      <c r="DTW49" s="1"/>
      <c r="DTX49" s="1"/>
      <c r="DTY49" s="1"/>
      <c r="DTZ49" s="1"/>
      <c r="DUA49" s="1"/>
      <c r="DUB49" s="1"/>
      <c r="DUC49" s="1"/>
      <c r="DUD49" s="1"/>
      <c r="DUE49" s="1"/>
      <c r="DUF49" s="1"/>
      <c r="DUG49" s="1"/>
      <c r="DUH49" s="1"/>
      <c r="DUI49" s="1"/>
      <c r="DUJ49" s="1"/>
      <c r="DUK49" s="1"/>
      <c r="DUL49" s="1"/>
      <c r="DUM49" s="1"/>
      <c r="DUN49" s="1"/>
      <c r="DUO49" s="1"/>
      <c r="DUP49" s="1"/>
      <c r="DUQ49" s="1"/>
      <c r="DUR49" s="1"/>
      <c r="DUS49" s="1"/>
      <c r="DUT49" s="1"/>
      <c r="DUU49" s="1"/>
      <c r="DUV49" s="1"/>
      <c r="DUW49" s="1"/>
      <c r="DUX49" s="1"/>
      <c r="DUY49" s="1"/>
      <c r="DUZ49" s="1"/>
      <c r="DVA49" s="1"/>
      <c r="DVB49" s="1"/>
      <c r="DVC49" s="1"/>
      <c r="DVD49" s="1"/>
      <c r="DVE49" s="1"/>
      <c r="DVF49" s="1"/>
      <c r="DVG49" s="1"/>
      <c r="DVH49" s="1"/>
      <c r="DVI49" s="1"/>
      <c r="DVJ49" s="1"/>
      <c r="DVK49" s="1"/>
      <c r="DVL49" s="1"/>
      <c r="DVM49" s="1"/>
      <c r="DVN49" s="1"/>
      <c r="DVO49" s="1"/>
      <c r="DVP49" s="1"/>
      <c r="DVQ49" s="1"/>
      <c r="DVR49" s="1"/>
      <c r="DVS49" s="1"/>
      <c r="DVT49" s="1"/>
      <c r="DVU49" s="1"/>
      <c r="DVV49" s="1"/>
      <c r="DVW49" s="1"/>
      <c r="DVX49" s="1"/>
      <c r="DVY49" s="1"/>
      <c r="DVZ49" s="1"/>
      <c r="DWA49" s="1"/>
      <c r="DWB49" s="1"/>
      <c r="DWC49" s="1"/>
      <c r="DWD49" s="1"/>
      <c r="DWE49" s="1"/>
      <c r="DWF49" s="1"/>
      <c r="DWG49" s="1"/>
      <c r="DWH49" s="1"/>
      <c r="DWI49" s="1"/>
      <c r="DWJ49" s="1"/>
      <c r="DWK49" s="1"/>
      <c r="DWL49" s="1"/>
      <c r="DWM49" s="1"/>
      <c r="DWN49" s="1"/>
      <c r="DWO49" s="1"/>
      <c r="DWP49" s="1"/>
      <c r="DWQ49" s="1"/>
      <c r="DWR49" s="1"/>
      <c r="DWS49" s="1"/>
      <c r="DWT49" s="1"/>
      <c r="DWU49" s="1"/>
      <c r="DWV49" s="1"/>
      <c r="DWW49" s="1"/>
      <c r="DWX49" s="1"/>
      <c r="DWY49" s="1"/>
      <c r="DWZ49" s="1"/>
      <c r="DXA49" s="1"/>
      <c r="DXB49" s="1"/>
      <c r="DXC49" s="1"/>
      <c r="DXD49" s="1"/>
      <c r="DXE49" s="1"/>
      <c r="DXF49" s="1"/>
      <c r="DXG49" s="1"/>
      <c r="DXH49" s="1"/>
      <c r="DXI49" s="1"/>
      <c r="DXJ49" s="1"/>
      <c r="DXK49" s="1"/>
      <c r="DXL49" s="1"/>
      <c r="DXM49" s="1"/>
      <c r="DXN49" s="1"/>
      <c r="DXO49" s="1"/>
      <c r="DXP49" s="1"/>
      <c r="DXQ49" s="1"/>
      <c r="DXR49" s="1"/>
      <c r="DXS49" s="1"/>
      <c r="DXT49" s="1"/>
      <c r="DXU49" s="1"/>
      <c r="DXV49" s="1"/>
      <c r="DXW49" s="1"/>
      <c r="DXX49" s="1"/>
      <c r="DXY49" s="1"/>
      <c r="DXZ49" s="1"/>
      <c r="DYA49" s="1"/>
      <c r="DYB49" s="1"/>
      <c r="DYC49" s="1"/>
      <c r="DYD49" s="1"/>
      <c r="DYE49" s="1"/>
      <c r="DYF49" s="1"/>
      <c r="DYG49" s="1"/>
      <c r="DYH49" s="1"/>
      <c r="DYI49" s="1"/>
      <c r="DYJ49" s="1"/>
      <c r="DYK49" s="1"/>
      <c r="DYL49" s="1"/>
      <c r="DYM49" s="1"/>
      <c r="DYN49" s="1"/>
      <c r="DYO49" s="1"/>
      <c r="DYP49" s="1"/>
      <c r="DYQ49" s="1"/>
      <c r="DYR49" s="1"/>
      <c r="DYS49" s="1"/>
      <c r="DYT49" s="1"/>
      <c r="DYU49" s="1"/>
      <c r="DYV49" s="1"/>
      <c r="DYW49" s="1"/>
      <c r="DYX49" s="1"/>
      <c r="DYY49" s="1"/>
      <c r="DYZ49" s="1"/>
      <c r="DZA49" s="1"/>
      <c r="DZB49" s="1"/>
      <c r="DZC49" s="1"/>
      <c r="DZD49" s="1"/>
      <c r="DZE49" s="1"/>
      <c r="DZF49" s="1"/>
      <c r="DZG49" s="1"/>
      <c r="DZH49" s="1"/>
      <c r="DZI49" s="1"/>
      <c r="DZJ49" s="1"/>
      <c r="DZK49" s="1"/>
      <c r="DZL49" s="1"/>
      <c r="DZM49" s="1"/>
      <c r="DZN49" s="1"/>
      <c r="DZO49" s="1"/>
      <c r="DZP49" s="1"/>
      <c r="DZQ49" s="1"/>
      <c r="DZR49" s="1"/>
      <c r="DZS49" s="1"/>
      <c r="DZT49" s="1"/>
      <c r="DZU49" s="1"/>
      <c r="DZV49" s="1"/>
      <c r="DZW49" s="1"/>
      <c r="DZX49" s="1"/>
      <c r="DZY49" s="1"/>
      <c r="DZZ49" s="1"/>
      <c r="EAA49" s="1"/>
      <c r="EAB49" s="1"/>
      <c r="EAC49" s="1"/>
      <c r="EAD49" s="1"/>
      <c r="EAE49" s="1"/>
      <c r="EAF49" s="1"/>
      <c r="EAG49" s="1"/>
      <c r="EAH49" s="1"/>
      <c r="EAI49" s="1"/>
      <c r="EAJ49" s="1"/>
      <c r="EAK49" s="1"/>
      <c r="EAL49" s="1"/>
      <c r="EAM49" s="1"/>
      <c r="EAN49" s="1"/>
      <c r="EAO49" s="1"/>
      <c r="EAP49" s="1"/>
      <c r="EAQ49" s="1"/>
      <c r="EAR49" s="1"/>
      <c r="EAS49" s="1"/>
      <c r="EAT49" s="1"/>
      <c r="EAU49" s="1"/>
      <c r="EAV49" s="1"/>
      <c r="EAW49" s="1"/>
      <c r="EAX49" s="1"/>
      <c r="EAY49" s="1"/>
      <c r="EAZ49" s="1"/>
      <c r="EBA49" s="1"/>
      <c r="EBB49" s="1"/>
      <c r="EBC49" s="1"/>
      <c r="EBD49" s="1"/>
      <c r="EBE49" s="1"/>
      <c r="EBF49" s="1"/>
      <c r="EBG49" s="1"/>
      <c r="EBH49" s="1"/>
      <c r="EBI49" s="1"/>
      <c r="EBJ49" s="1"/>
      <c r="EBK49" s="1"/>
      <c r="EBL49" s="1"/>
      <c r="EBM49" s="1"/>
      <c r="EBN49" s="1"/>
      <c r="EBO49" s="1"/>
      <c r="EBP49" s="1"/>
      <c r="EBQ49" s="1"/>
      <c r="EBR49" s="1"/>
      <c r="EBS49" s="1"/>
      <c r="EBT49" s="1"/>
      <c r="EBU49" s="1"/>
      <c r="EBV49" s="1"/>
      <c r="EBW49" s="1"/>
      <c r="EBX49" s="1"/>
      <c r="EBY49" s="1"/>
      <c r="EBZ49" s="1"/>
      <c r="ECA49" s="1"/>
      <c r="ECB49" s="1"/>
      <c r="ECC49" s="1"/>
      <c r="ECD49" s="1"/>
      <c r="ECE49" s="1"/>
      <c r="ECF49" s="1"/>
      <c r="ECG49" s="1"/>
      <c r="ECH49" s="1"/>
      <c r="ECI49" s="1"/>
      <c r="ECJ49" s="1"/>
      <c r="ECK49" s="1"/>
      <c r="ECL49" s="1"/>
      <c r="ECM49" s="1"/>
      <c r="ECN49" s="1"/>
      <c r="ECO49" s="1"/>
      <c r="ECP49" s="1"/>
      <c r="ECQ49" s="1"/>
      <c r="ECR49" s="1"/>
      <c r="ECS49" s="1"/>
      <c r="ECT49" s="1"/>
      <c r="ECU49" s="1"/>
      <c r="ECV49" s="1"/>
      <c r="ECW49" s="1"/>
      <c r="ECX49" s="1"/>
      <c r="ECY49" s="1"/>
      <c r="ECZ49" s="1"/>
      <c r="EDA49" s="1"/>
      <c r="EDB49" s="1"/>
      <c r="EDC49" s="1"/>
      <c r="EDD49" s="1"/>
      <c r="EDE49" s="1"/>
      <c r="EDF49" s="1"/>
      <c r="EDG49" s="1"/>
      <c r="EDH49" s="1"/>
      <c r="EDI49" s="1"/>
      <c r="EDJ49" s="1"/>
      <c r="EDK49" s="1"/>
      <c r="EDL49" s="1"/>
      <c r="EDM49" s="1"/>
      <c r="EDN49" s="1"/>
      <c r="EDO49" s="1"/>
      <c r="EDP49" s="1"/>
      <c r="EDQ49" s="1"/>
      <c r="EDR49" s="1"/>
      <c r="EDS49" s="1"/>
      <c r="EDT49" s="1"/>
      <c r="EDU49" s="1"/>
      <c r="EDV49" s="1"/>
      <c r="EDW49" s="1"/>
      <c r="EDX49" s="1"/>
      <c r="EDY49" s="1"/>
      <c r="EDZ49" s="1"/>
      <c r="EEA49" s="1"/>
      <c r="EEB49" s="1"/>
      <c r="EEC49" s="1"/>
      <c r="EED49" s="1"/>
      <c r="EEE49" s="1"/>
      <c r="EEF49" s="1"/>
      <c r="EEG49" s="1"/>
      <c r="EEH49" s="1"/>
      <c r="EEI49" s="1"/>
      <c r="EEJ49" s="1"/>
      <c r="EEK49" s="1"/>
      <c r="EEL49" s="1"/>
      <c r="EEM49" s="1"/>
      <c r="EEN49" s="1"/>
      <c r="EEO49" s="1"/>
      <c r="EEP49" s="1"/>
      <c r="EEQ49" s="1"/>
      <c r="EER49" s="1"/>
      <c r="EES49" s="1"/>
      <c r="EET49" s="1"/>
      <c r="EEU49" s="1"/>
      <c r="EEV49" s="1"/>
      <c r="EEW49" s="1"/>
      <c r="EEX49" s="1"/>
      <c r="EEY49" s="1"/>
      <c r="EEZ49" s="1"/>
      <c r="EFA49" s="1"/>
      <c r="EFB49" s="1"/>
      <c r="EFC49" s="1"/>
      <c r="EFD49" s="1"/>
      <c r="EFE49" s="1"/>
      <c r="EFF49" s="1"/>
      <c r="EFG49" s="1"/>
      <c r="EFH49" s="1"/>
      <c r="EFI49" s="1"/>
      <c r="EFJ49" s="1"/>
      <c r="EFK49" s="1"/>
      <c r="EFL49" s="1"/>
      <c r="EFM49" s="1"/>
      <c r="EFN49" s="1"/>
      <c r="EFO49" s="1"/>
      <c r="EFP49" s="1"/>
      <c r="EFQ49" s="1"/>
      <c r="EFR49" s="1"/>
      <c r="EFS49" s="1"/>
      <c r="EFT49" s="1"/>
      <c r="EFU49" s="1"/>
      <c r="EFV49" s="1"/>
      <c r="EFW49" s="1"/>
      <c r="EFX49" s="1"/>
      <c r="EFY49" s="1"/>
      <c r="EFZ49" s="1"/>
      <c r="EGA49" s="1"/>
      <c r="EGB49" s="1"/>
      <c r="EGC49" s="1"/>
      <c r="EGD49" s="1"/>
      <c r="EGE49" s="1"/>
      <c r="EGF49" s="1"/>
      <c r="EGG49" s="1"/>
      <c r="EGH49" s="1"/>
      <c r="EGI49" s="1"/>
      <c r="EGJ49" s="1"/>
      <c r="EGK49" s="1"/>
      <c r="EGL49" s="1"/>
      <c r="EGM49" s="1"/>
      <c r="EGN49" s="1"/>
      <c r="EGO49" s="1"/>
      <c r="EGP49" s="1"/>
      <c r="EGQ49" s="1"/>
      <c r="EGR49" s="1"/>
      <c r="EGS49" s="1"/>
      <c r="EGT49" s="1"/>
      <c r="EGU49" s="1"/>
      <c r="EGV49" s="1"/>
      <c r="EGW49" s="1"/>
      <c r="EGX49" s="1"/>
      <c r="EGY49" s="1"/>
      <c r="EGZ49" s="1"/>
      <c r="EHA49" s="1"/>
      <c r="EHB49" s="1"/>
      <c r="EHC49" s="1"/>
      <c r="EHD49" s="1"/>
      <c r="EHE49" s="1"/>
      <c r="EHF49" s="1"/>
      <c r="EHG49" s="1"/>
      <c r="EHH49" s="1"/>
      <c r="EHI49" s="1"/>
      <c r="EHJ49" s="1"/>
      <c r="EHK49" s="1"/>
      <c r="EHL49" s="1"/>
      <c r="EHM49" s="1"/>
      <c r="EHN49" s="1"/>
      <c r="EHO49" s="1"/>
      <c r="EHP49" s="1"/>
      <c r="EHQ49" s="1"/>
      <c r="EHR49" s="1"/>
      <c r="EHS49" s="1"/>
      <c r="EHT49" s="1"/>
      <c r="EHU49" s="1"/>
      <c r="EHV49" s="1"/>
      <c r="EHW49" s="1"/>
      <c r="EHX49" s="1"/>
      <c r="EHY49" s="1"/>
      <c r="EHZ49" s="1"/>
      <c r="EIA49" s="1"/>
      <c r="EIB49" s="1"/>
      <c r="EIC49" s="1"/>
      <c r="EID49" s="1"/>
      <c r="EIE49" s="1"/>
      <c r="EIF49" s="1"/>
      <c r="EIG49" s="1"/>
      <c r="EIH49" s="1"/>
      <c r="EII49" s="1"/>
      <c r="EIJ49" s="1"/>
      <c r="EIK49" s="1"/>
      <c r="EIL49" s="1"/>
      <c r="EIM49" s="1"/>
      <c r="EIN49" s="1"/>
      <c r="EIO49" s="1"/>
      <c r="EIP49" s="1"/>
      <c r="EIQ49" s="1"/>
      <c r="EIR49" s="1"/>
      <c r="EIS49" s="1"/>
      <c r="EIT49" s="1"/>
      <c r="EIU49" s="1"/>
      <c r="EIV49" s="1"/>
      <c r="EIW49" s="1"/>
      <c r="EIX49" s="1"/>
      <c r="EIY49" s="1"/>
      <c r="EIZ49" s="1"/>
      <c r="EJA49" s="1"/>
      <c r="EJB49" s="1"/>
      <c r="EJC49" s="1"/>
      <c r="EJD49" s="1"/>
      <c r="EJE49" s="1"/>
      <c r="EJF49" s="1"/>
      <c r="EJG49" s="1"/>
      <c r="EJH49" s="1"/>
      <c r="EJI49" s="1"/>
      <c r="EJJ49" s="1"/>
      <c r="EJK49" s="1"/>
      <c r="EJL49" s="1"/>
      <c r="EJM49" s="1"/>
      <c r="EJN49" s="1"/>
      <c r="EJO49" s="1"/>
      <c r="EJP49" s="1"/>
      <c r="EJQ49" s="1"/>
      <c r="EJR49" s="1"/>
      <c r="EJS49" s="1"/>
      <c r="EJT49" s="1"/>
      <c r="EJU49" s="1"/>
      <c r="EJV49" s="1"/>
      <c r="EJW49" s="1"/>
      <c r="EJX49" s="1"/>
      <c r="EJY49" s="1"/>
      <c r="EJZ49" s="1"/>
      <c r="EKA49" s="1"/>
      <c r="EKB49" s="1"/>
      <c r="EKC49" s="1"/>
      <c r="EKD49" s="1"/>
      <c r="EKE49" s="1"/>
      <c r="EKF49" s="1"/>
      <c r="EKG49" s="1"/>
    </row>
    <row r="50" spans="1:3673" x14ac:dyDescent="0.2">
      <c r="A50" s="11"/>
      <c r="B50" s="147"/>
      <c r="C50" s="14"/>
      <c r="D50" s="14"/>
      <c r="E50" s="14"/>
      <c r="F50" s="14"/>
      <c r="G50" s="147"/>
      <c r="H50" s="15"/>
      <c r="I50" s="15"/>
      <c r="J50" s="15"/>
      <c r="K50" s="15"/>
      <c r="L50" s="147"/>
      <c r="M50" s="14"/>
      <c r="N50" s="62"/>
      <c r="O50" s="147"/>
      <c r="P50" s="13"/>
      <c r="Q50" s="63"/>
    </row>
    <row r="51" spans="1:3673" s="160" customFormat="1" x14ac:dyDescent="0.2">
      <c r="A51" s="138" t="s">
        <v>10</v>
      </c>
      <c r="B51" s="147"/>
      <c r="C51" s="165">
        <v>2215.81862</v>
      </c>
      <c r="D51" s="165">
        <v>2151.43579</v>
      </c>
      <c r="E51" s="165">
        <v>1877.25441</v>
      </c>
      <c r="F51" s="165">
        <v>1729.82411</v>
      </c>
      <c r="G51" s="147"/>
      <c r="H51" s="140">
        <v>3.21328725</v>
      </c>
      <c r="I51" s="164">
        <v>3.1264507099999999</v>
      </c>
      <c r="J51" s="164">
        <v>2.7301150500000002</v>
      </c>
      <c r="K51" s="164">
        <v>2.5187822899999999</v>
      </c>
      <c r="L51" s="147"/>
      <c r="M51" s="165">
        <v>2480.20084</v>
      </c>
      <c r="N51" s="165">
        <f>F51</f>
        <v>1729.82411</v>
      </c>
      <c r="O51" s="147"/>
      <c r="P51" s="164">
        <v>3.7161020599999999</v>
      </c>
      <c r="Q51" s="164">
        <f t="shared" si="11"/>
        <v>2.5187822899999999</v>
      </c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  <c r="IW51" s="1"/>
      <c r="IX51" s="1"/>
      <c r="IY51" s="1"/>
      <c r="IZ51" s="1"/>
      <c r="JA51" s="1"/>
      <c r="JB51" s="1"/>
      <c r="JC51" s="1"/>
      <c r="JD51" s="1"/>
      <c r="JE51" s="1"/>
      <c r="JF51" s="1"/>
      <c r="JG51" s="1"/>
      <c r="JH51" s="1"/>
      <c r="JI51" s="1"/>
      <c r="JJ51" s="1"/>
      <c r="JK51" s="1"/>
      <c r="JL51" s="1"/>
      <c r="JM51" s="1"/>
      <c r="JN51" s="1"/>
      <c r="JO51" s="1"/>
      <c r="JP51" s="1"/>
      <c r="JQ51" s="1"/>
      <c r="JR51" s="1"/>
      <c r="JS51" s="1"/>
      <c r="JT51" s="1"/>
      <c r="JU51" s="1"/>
      <c r="JV51" s="1"/>
      <c r="JW51" s="1"/>
      <c r="JX51" s="1"/>
      <c r="JY51" s="1"/>
      <c r="JZ51" s="1"/>
      <c r="KA51" s="1"/>
      <c r="KB51" s="1"/>
      <c r="KC51" s="1"/>
      <c r="KD51" s="1"/>
      <c r="KE51" s="1"/>
      <c r="KF51" s="1"/>
      <c r="KG51" s="1"/>
      <c r="KH51" s="1"/>
      <c r="KI51" s="1"/>
      <c r="KJ51" s="1"/>
      <c r="KK51" s="1"/>
      <c r="KL51" s="1"/>
      <c r="KM51" s="1"/>
      <c r="KN51" s="1"/>
      <c r="KO51" s="1"/>
      <c r="KP51" s="1"/>
      <c r="KQ51" s="1"/>
      <c r="KR51" s="1"/>
      <c r="KS51" s="1"/>
      <c r="KT51" s="1"/>
      <c r="KU51" s="1"/>
      <c r="KV51" s="1"/>
      <c r="KW51" s="1"/>
      <c r="KX51" s="1"/>
      <c r="KY51" s="1"/>
      <c r="KZ51" s="1"/>
      <c r="LA51" s="1"/>
      <c r="LB51" s="1"/>
      <c r="LC51" s="1"/>
      <c r="LD51" s="1"/>
      <c r="LE51" s="1"/>
      <c r="LF51" s="1"/>
      <c r="LG51" s="1"/>
      <c r="LH51" s="1"/>
      <c r="LI51" s="1"/>
      <c r="LJ51" s="1"/>
      <c r="LK51" s="1"/>
      <c r="LL51" s="1"/>
      <c r="LM51" s="1"/>
      <c r="LN51" s="1"/>
      <c r="LO51" s="1"/>
      <c r="LP51" s="1"/>
      <c r="LQ51" s="1"/>
      <c r="LR51" s="1"/>
      <c r="LS51" s="1"/>
      <c r="LT51" s="1"/>
      <c r="LU51" s="1"/>
      <c r="LV51" s="1"/>
      <c r="LW51" s="1"/>
      <c r="LX51" s="1"/>
      <c r="LY51" s="1"/>
      <c r="LZ51" s="1"/>
      <c r="MA51" s="1"/>
      <c r="MB51" s="1"/>
      <c r="MC51" s="1"/>
      <c r="MD51" s="1"/>
      <c r="ME51" s="1"/>
      <c r="MF51" s="1"/>
      <c r="MG51" s="1"/>
      <c r="MH51" s="1"/>
      <c r="MI51" s="1"/>
      <c r="MJ51" s="1"/>
      <c r="MK51" s="1"/>
      <c r="ML51" s="1"/>
      <c r="MM51" s="1"/>
      <c r="MN51" s="1"/>
      <c r="MO51" s="1"/>
      <c r="MP51" s="1"/>
      <c r="MQ51" s="1"/>
      <c r="MR51" s="1"/>
      <c r="MS51" s="1"/>
      <c r="MT51" s="1"/>
      <c r="MU51" s="1"/>
      <c r="MV51" s="1"/>
      <c r="MW51" s="1"/>
      <c r="MX51" s="1"/>
      <c r="MY51" s="1"/>
      <c r="MZ51" s="1"/>
      <c r="NA51" s="1"/>
      <c r="NB51" s="1"/>
      <c r="NC51" s="1"/>
      <c r="ND51" s="1"/>
      <c r="NE51" s="1"/>
      <c r="NF51" s="1"/>
      <c r="NG51" s="1"/>
      <c r="NH51" s="1"/>
      <c r="NI51" s="1"/>
      <c r="NJ51" s="1"/>
      <c r="NK51" s="1"/>
      <c r="NL51" s="1"/>
      <c r="NM51" s="1"/>
      <c r="NN51" s="1"/>
      <c r="NO51" s="1"/>
      <c r="NP51" s="1"/>
      <c r="NQ51" s="1"/>
      <c r="NR51" s="1"/>
      <c r="NS51" s="1"/>
      <c r="NT51" s="1"/>
      <c r="NU51" s="1"/>
      <c r="NV51" s="1"/>
      <c r="NW51" s="1"/>
      <c r="NX51" s="1"/>
      <c r="NY51" s="1"/>
      <c r="NZ51" s="1"/>
      <c r="OA51" s="1"/>
      <c r="OB51" s="1"/>
      <c r="OC51" s="1"/>
      <c r="OD51" s="1"/>
      <c r="OE51" s="1"/>
      <c r="OF51" s="1"/>
      <c r="OG51" s="1"/>
      <c r="OH51" s="1"/>
      <c r="OI51" s="1"/>
      <c r="OJ51" s="1"/>
      <c r="OK51" s="1"/>
      <c r="OL51" s="1"/>
      <c r="OM51" s="1"/>
      <c r="ON51" s="1"/>
      <c r="OO51" s="1"/>
      <c r="OP51" s="1"/>
      <c r="OQ51" s="1"/>
      <c r="OR51" s="1"/>
      <c r="OS51" s="1"/>
      <c r="OT51" s="1"/>
      <c r="OU51" s="1"/>
      <c r="OV51" s="1"/>
      <c r="OW51" s="1"/>
      <c r="OX51" s="1"/>
      <c r="OY51" s="1"/>
      <c r="OZ51" s="1"/>
      <c r="PA51" s="1"/>
      <c r="PB51" s="1"/>
      <c r="PC51" s="1"/>
      <c r="PD51" s="1"/>
      <c r="PE51" s="1"/>
      <c r="PF51" s="1"/>
      <c r="PG51" s="1"/>
      <c r="PH51" s="1"/>
      <c r="PI51" s="1"/>
      <c r="PJ51" s="1"/>
      <c r="PK51" s="1"/>
      <c r="PL51" s="1"/>
      <c r="PM51" s="1"/>
      <c r="PN51" s="1"/>
      <c r="PO51" s="1"/>
      <c r="PP51" s="1"/>
      <c r="PQ51" s="1"/>
      <c r="PR51" s="1"/>
      <c r="PS51" s="1"/>
      <c r="PT51" s="1"/>
      <c r="PU51" s="1"/>
      <c r="PV51" s="1"/>
      <c r="PW51" s="1"/>
      <c r="PX51" s="1"/>
      <c r="PY51" s="1"/>
      <c r="PZ51" s="1"/>
      <c r="QA51" s="1"/>
      <c r="QB51" s="1"/>
      <c r="QC51" s="1"/>
      <c r="QD51" s="1"/>
      <c r="QE51" s="1"/>
      <c r="QF51" s="1"/>
      <c r="QG51" s="1"/>
      <c r="QH51" s="1"/>
      <c r="QI51" s="1"/>
      <c r="QJ51" s="1"/>
      <c r="QK51" s="1"/>
      <c r="QL51" s="1"/>
      <c r="QM51" s="1"/>
      <c r="QN51" s="1"/>
      <c r="QO51" s="1"/>
      <c r="QP51" s="1"/>
      <c r="QQ51" s="1"/>
      <c r="QR51" s="1"/>
      <c r="QS51" s="1"/>
      <c r="QT51" s="1"/>
      <c r="QU51" s="1"/>
      <c r="QV51" s="1"/>
      <c r="QW51" s="1"/>
      <c r="QX51" s="1"/>
      <c r="QY51" s="1"/>
      <c r="QZ51" s="1"/>
      <c r="RA51" s="1"/>
      <c r="RB51" s="1"/>
      <c r="RC51" s="1"/>
      <c r="RD51" s="1"/>
      <c r="RE51" s="1"/>
      <c r="RF51" s="1"/>
      <c r="RG51" s="1"/>
      <c r="RH51" s="1"/>
      <c r="RI51" s="1"/>
      <c r="RJ51" s="1"/>
      <c r="RK51" s="1"/>
      <c r="RL51" s="1"/>
      <c r="RM51" s="1"/>
      <c r="RN51" s="1"/>
      <c r="RO51" s="1"/>
      <c r="RP51" s="1"/>
      <c r="RQ51" s="1"/>
      <c r="RR51" s="1"/>
      <c r="RS51" s="1"/>
      <c r="RT51" s="1"/>
      <c r="RU51" s="1"/>
      <c r="RV51" s="1"/>
      <c r="RW51" s="1"/>
      <c r="RX51" s="1"/>
      <c r="RY51" s="1"/>
      <c r="RZ51" s="1"/>
      <c r="SA51" s="1"/>
      <c r="SB51" s="1"/>
      <c r="SC51" s="1"/>
      <c r="SD51" s="1"/>
      <c r="SE51" s="1"/>
      <c r="SF51" s="1"/>
      <c r="SG51" s="1"/>
      <c r="SH51" s="1"/>
      <c r="SI51" s="1"/>
      <c r="SJ51" s="1"/>
      <c r="SK51" s="1"/>
      <c r="SL51" s="1"/>
      <c r="SM51" s="1"/>
      <c r="SN51" s="1"/>
      <c r="SO51" s="1"/>
      <c r="SP51" s="1"/>
      <c r="SQ51" s="1"/>
      <c r="SR51" s="1"/>
      <c r="SS51" s="1"/>
      <c r="ST51" s="1"/>
      <c r="SU51" s="1"/>
      <c r="SV51" s="1"/>
      <c r="SW51" s="1"/>
      <c r="SX51" s="1"/>
      <c r="SY51" s="1"/>
      <c r="SZ51" s="1"/>
      <c r="TA51" s="1"/>
      <c r="TB51" s="1"/>
      <c r="TC51" s="1"/>
      <c r="TD51" s="1"/>
      <c r="TE51" s="1"/>
      <c r="TF51" s="1"/>
      <c r="TG51" s="1"/>
      <c r="TH51" s="1"/>
      <c r="TI51" s="1"/>
      <c r="TJ51" s="1"/>
      <c r="TK51" s="1"/>
      <c r="TL51" s="1"/>
      <c r="TM51" s="1"/>
      <c r="TN51" s="1"/>
      <c r="TO51" s="1"/>
      <c r="TP51" s="1"/>
      <c r="TQ51" s="1"/>
      <c r="TR51" s="1"/>
      <c r="TS51" s="1"/>
      <c r="TT51" s="1"/>
      <c r="TU51" s="1"/>
      <c r="TV51" s="1"/>
      <c r="TW51" s="1"/>
      <c r="TX51" s="1"/>
      <c r="TY51" s="1"/>
      <c r="TZ51" s="1"/>
      <c r="UA51" s="1"/>
      <c r="UB51" s="1"/>
      <c r="UC51" s="1"/>
      <c r="UD51" s="1"/>
      <c r="UE51" s="1"/>
      <c r="UF51" s="1"/>
      <c r="UG51" s="1"/>
      <c r="UH51" s="1"/>
      <c r="UI51" s="1"/>
      <c r="UJ51" s="1"/>
      <c r="UK51" s="1"/>
      <c r="UL51" s="1"/>
      <c r="UM51" s="1"/>
      <c r="UN51" s="1"/>
      <c r="UO51" s="1"/>
      <c r="UP51" s="1"/>
      <c r="UQ51" s="1"/>
      <c r="UR51" s="1"/>
      <c r="US51" s="1"/>
      <c r="UT51" s="1"/>
      <c r="UU51" s="1"/>
      <c r="UV51" s="1"/>
      <c r="UW51" s="1"/>
      <c r="UX51" s="1"/>
      <c r="UY51" s="1"/>
      <c r="UZ51" s="1"/>
      <c r="VA51" s="1"/>
      <c r="VB51" s="1"/>
      <c r="VC51" s="1"/>
      <c r="VD51" s="1"/>
      <c r="VE51" s="1"/>
      <c r="VF51" s="1"/>
      <c r="VG51" s="1"/>
      <c r="VH51" s="1"/>
      <c r="VI51" s="1"/>
      <c r="VJ51" s="1"/>
      <c r="VK51" s="1"/>
      <c r="VL51" s="1"/>
      <c r="VM51" s="1"/>
      <c r="VN51" s="1"/>
      <c r="VO51" s="1"/>
      <c r="VP51" s="1"/>
      <c r="VQ51" s="1"/>
      <c r="VR51" s="1"/>
      <c r="VS51" s="1"/>
      <c r="VT51" s="1"/>
      <c r="VU51" s="1"/>
      <c r="VV51" s="1"/>
      <c r="VW51" s="1"/>
      <c r="VX51" s="1"/>
      <c r="VY51" s="1"/>
      <c r="VZ51" s="1"/>
      <c r="WA51" s="1"/>
      <c r="WB51" s="1"/>
      <c r="WC51" s="1"/>
      <c r="WD51" s="1"/>
      <c r="WE51" s="1"/>
      <c r="WF51" s="1"/>
      <c r="WG51" s="1"/>
      <c r="WH51" s="1"/>
      <c r="WI51" s="1"/>
      <c r="WJ51" s="1"/>
      <c r="WK51" s="1"/>
      <c r="WL51" s="1"/>
      <c r="WM51" s="1"/>
      <c r="WN51" s="1"/>
      <c r="WO51" s="1"/>
      <c r="WP51" s="1"/>
      <c r="WQ51" s="1"/>
      <c r="WR51" s="1"/>
      <c r="WS51" s="1"/>
      <c r="WT51" s="1"/>
      <c r="WU51" s="1"/>
      <c r="WV51" s="1"/>
      <c r="WW51" s="1"/>
      <c r="WX51" s="1"/>
      <c r="WY51" s="1"/>
      <c r="WZ51" s="1"/>
      <c r="XA51" s="1"/>
      <c r="XB51" s="1"/>
      <c r="XC51" s="1"/>
      <c r="XD51" s="1"/>
      <c r="XE51" s="1"/>
      <c r="XF51" s="1"/>
      <c r="XG51" s="1"/>
      <c r="XH51" s="1"/>
      <c r="XI51" s="1"/>
      <c r="XJ51" s="1"/>
      <c r="XK51" s="1"/>
      <c r="XL51" s="1"/>
      <c r="XM51" s="1"/>
      <c r="XN51" s="1"/>
      <c r="XO51" s="1"/>
      <c r="XP51" s="1"/>
      <c r="XQ51" s="1"/>
      <c r="XR51" s="1"/>
      <c r="XS51" s="1"/>
      <c r="XT51" s="1"/>
      <c r="XU51" s="1"/>
      <c r="XV51" s="1"/>
      <c r="XW51" s="1"/>
      <c r="XX51" s="1"/>
      <c r="XY51" s="1"/>
      <c r="XZ51" s="1"/>
      <c r="YA51" s="1"/>
      <c r="YB51" s="1"/>
      <c r="YC51" s="1"/>
      <c r="YD51" s="1"/>
      <c r="YE51" s="1"/>
      <c r="YF51" s="1"/>
      <c r="YG51" s="1"/>
      <c r="YH51" s="1"/>
      <c r="YI51" s="1"/>
      <c r="YJ51" s="1"/>
      <c r="YK51" s="1"/>
      <c r="YL51" s="1"/>
      <c r="YM51" s="1"/>
      <c r="YN51" s="1"/>
      <c r="YO51" s="1"/>
      <c r="YP51" s="1"/>
      <c r="YQ51" s="1"/>
      <c r="YR51" s="1"/>
      <c r="YS51" s="1"/>
      <c r="YT51" s="1"/>
      <c r="YU51" s="1"/>
      <c r="YV51" s="1"/>
      <c r="YW51" s="1"/>
      <c r="YX51" s="1"/>
      <c r="YY51" s="1"/>
      <c r="YZ51" s="1"/>
      <c r="ZA51" s="1"/>
      <c r="ZB51" s="1"/>
      <c r="ZC51" s="1"/>
      <c r="ZD51" s="1"/>
      <c r="ZE51" s="1"/>
      <c r="ZF51" s="1"/>
      <c r="ZG51" s="1"/>
      <c r="ZH51" s="1"/>
      <c r="ZI51" s="1"/>
      <c r="ZJ51" s="1"/>
      <c r="ZK51" s="1"/>
      <c r="ZL51" s="1"/>
      <c r="ZM51" s="1"/>
      <c r="ZN51" s="1"/>
      <c r="ZO51" s="1"/>
      <c r="ZP51" s="1"/>
      <c r="ZQ51" s="1"/>
      <c r="ZR51" s="1"/>
      <c r="ZS51" s="1"/>
      <c r="ZT51" s="1"/>
      <c r="ZU51" s="1"/>
      <c r="ZV51" s="1"/>
      <c r="ZW51" s="1"/>
      <c r="ZX51" s="1"/>
      <c r="ZY51" s="1"/>
      <c r="ZZ51" s="1"/>
      <c r="AAA51" s="1"/>
      <c r="AAB51" s="1"/>
      <c r="AAC51" s="1"/>
      <c r="AAD51" s="1"/>
      <c r="AAE51" s="1"/>
      <c r="AAF51" s="1"/>
      <c r="AAG51" s="1"/>
      <c r="AAH51" s="1"/>
      <c r="AAI51" s="1"/>
      <c r="AAJ51" s="1"/>
      <c r="AAK51" s="1"/>
      <c r="AAL51" s="1"/>
      <c r="AAM51" s="1"/>
      <c r="AAN51" s="1"/>
      <c r="AAO51" s="1"/>
      <c r="AAP51" s="1"/>
      <c r="AAQ51" s="1"/>
      <c r="AAR51" s="1"/>
      <c r="AAS51" s="1"/>
      <c r="AAT51" s="1"/>
      <c r="AAU51" s="1"/>
      <c r="AAV51" s="1"/>
      <c r="AAW51" s="1"/>
      <c r="AAX51" s="1"/>
      <c r="AAY51" s="1"/>
      <c r="AAZ51" s="1"/>
      <c r="ABA51" s="1"/>
      <c r="ABB51" s="1"/>
      <c r="ABC51" s="1"/>
      <c r="ABD51" s="1"/>
      <c r="ABE51" s="1"/>
      <c r="ABF51" s="1"/>
      <c r="ABG51" s="1"/>
      <c r="ABH51" s="1"/>
      <c r="ABI51" s="1"/>
      <c r="ABJ51" s="1"/>
      <c r="ABK51" s="1"/>
      <c r="ABL51" s="1"/>
      <c r="ABM51" s="1"/>
      <c r="ABN51" s="1"/>
      <c r="ABO51" s="1"/>
      <c r="ABP51" s="1"/>
      <c r="ABQ51" s="1"/>
      <c r="ABR51" s="1"/>
      <c r="ABS51" s="1"/>
      <c r="ABT51" s="1"/>
      <c r="ABU51" s="1"/>
      <c r="ABV51" s="1"/>
      <c r="ABW51" s="1"/>
      <c r="ABX51" s="1"/>
      <c r="ABY51" s="1"/>
      <c r="ABZ51" s="1"/>
      <c r="ACA51" s="1"/>
      <c r="ACB51" s="1"/>
      <c r="ACC51" s="1"/>
      <c r="ACD51" s="1"/>
      <c r="ACE51" s="1"/>
      <c r="ACF51" s="1"/>
      <c r="ACG51" s="1"/>
      <c r="ACH51" s="1"/>
      <c r="ACI51" s="1"/>
      <c r="ACJ51" s="1"/>
      <c r="ACK51" s="1"/>
      <c r="ACL51" s="1"/>
      <c r="ACM51" s="1"/>
      <c r="ACN51" s="1"/>
      <c r="ACO51" s="1"/>
      <c r="ACP51" s="1"/>
      <c r="ACQ51" s="1"/>
      <c r="ACR51" s="1"/>
      <c r="ACS51" s="1"/>
      <c r="ACT51" s="1"/>
      <c r="ACU51" s="1"/>
      <c r="ACV51" s="1"/>
      <c r="ACW51" s="1"/>
      <c r="ACX51" s="1"/>
      <c r="ACY51" s="1"/>
      <c r="ACZ51" s="1"/>
      <c r="ADA51" s="1"/>
      <c r="ADB51" s="1"/>
      <c r="ADC51" s="1"/>
      <c r="ADD51" s="1"/>
      <c r="ADE51" s="1"/>
      <c r="ADF51" s="1"/>
      <c r="ADG51" s="1"/>
      <c r="ADH51" s="1"/>
      <c r="ADI51" s="1"/>
      <c r="ADJ51" s="1"/>
      <c r="ADK51" s="1"/>
      <c r="ADL51" s="1"/>
      <c r="ADM51" s="1"/>
      <c r="ADN51" s="1"/>
      <c r="ADO51" s="1"/>
      <c r="ADP51" s="1"/>
      <c r="ADQ51" s="1"/>
      <c r="ADR51" s="1"/>
      <c r="ADS51" s="1"/>
      <c r="ADT51" s="1"/>
      <c r="ADU51" s="1"/>
      <c r="ADV51" s="1"/>
      <c r="ADW51" s="1"/>
      <c r="ADX51" s="1"/>
      <c r="ADY51" s="1"/>
      <c r="ADZ51" s="1"/>
      <c r="AEA51" s="1"/>
      <c r="AEB51" s="1"/>
      <c r="AEC51" s="1"/>
      <c r="AED51" s="1"/>
      <c r="AEE51" s="1"/>
      <c r="AEF51" s="1"/>
      <c r="AEG51" s="1"/>
      <c r="AEH51" s="1"/>
      <c r="AEI51" s="1"/>
      <c r="AEJ51" s="1"/>
      <c r="AEK51" s="1"/>
      <c r="AEL51" s="1"/>
      <c r="AEM51" s="1"/>
      <c r="AEN51" s="1"/>
      <c r="AEO51" s="1"/>
      <c r="AEP51" s="1"/>
      <c r="AEQ51" s="1"/>
      <c r="AER51" s="1"/>
      <c r="AES51" s="1"/>
      <c r="AET51" s="1"/>
      <c r="AEU51" s="1"/>
      <c r="AEV51" s="1"/>
      <c r="AEW51" s="1"/>
      <c r="AEX51" s="1"/>
      <c r="AEY51" s="1"/>
      <c r="AEZ51" s="1"/>
      <c r="AFA51" s="1"/>
      <c r="AFB51" s="1"/>
      <c r="AFC51" s="1"/>
      <c r="AFD51" s="1"/>
      <c r="AFE51" s="1"/>
      <c r="AFF51" s="1"/>
      <c r="AFG51" s="1"/>
      <c r="AFH51" s="1"/>
      <c r="AFI51" s="1"/>
      <c r="AFJ51" s="1"/>
      <c r="AFK51" s="1"/>
      <c r="AFL51" s="1"/>
      <c r="AFM51" s="1"/>
      <c r="AFN51" s="1"/>
      <c r="AFO51" s="1"/>
      <c r="AFP51" s="1"/>
      <c r="AFQ51" s="1"/>
      <c r="AFR51" s="1"/>
      <c r="AFS51" s="1"/>
      <c r="AFT51" s="1"/>
      <c r="AFU51" s="1"/>
      <c r="AFV51" s="1"/>
      <c r="AFW51" s="1"/>
      <c r="AFX51" s="1"/>
      <c r="AFY51" s="1"/>
      <c r="AFZ51" s="1"/>
      <c r="AGA51" s="1"/>
      <c r="AGB51" s="1"/>
      <c r="AGC51" s="1"/>
      <c r="AGD51" s="1"/>
      <c r="AGE51" s="1"/>
      <c r="AGF51" s="1"/>
      <c r="AGG51" s="1"/>
      <c r="AGH51" s="1"/>
      <c r="AGI51" s="1"/>
      <c r="AGJ51" s="1"/>
      <c r="AGK51" s="1"/>
      <c r="AGL51" s="1"/>
      <c r="AGM51" s="1"/>
      <c r="AGN51" s="1"/>
      <c r="AGO51" s="1"/>
      <c r="AGP51" s="1"/>
      <c r="AGQ51" s="1"/>
      <c r="AGR51" s="1"/>
      <c r="AGS51" s="1"/>
      <c r="AGT51" s="1"/>
      <c r="AGU51" s="1"/>
      <c r="AGV51" s="1"/>
      <c r="AGW51" s="1"/>
      <c r="AGX51" s="1"/>
      <c r="AGY51" s="1"/>
      <c r="AGZ51" s="1"/>
      <c r="AHA51" s="1"/>
      <c r="AHB51" s="1"/>
      <c r="AHC51" s="1"/>
      <c r="AHD51" s="1"/>
      <c r="AHE51" s="1"/>
      <c r="AHF51" s="1"/>
      <c r="AHG51" s="1"/>
      <c r="AHH51" s="1"/>
      <c r="AHI51" s="1"/>
      <c r="AHJ51" s="1"/>
      <c r="AHK51" s="1"/>
      <c r="AHL51" s="1"/>
      <c r="AHM51" s="1"/>
      <c r="AHN51" s="1"/>
      <c r="AHO51" s="1"/>
      <c r="AHP51" s="1"/>
      <c r="AHQ51" s="1"/>
      <c r="AHR51" s="1"/>
      <c r="AHS51" s="1"/>
      <c r="AHT51" s="1"/>
      <c r="AHU51" s="1"/>
      <c r="AHV51" s="1"/>
      <c r="AHW51" s="1"/>
      <c r="AHX51" s="1"/>
      <c r="AHY51" s="1"/>
      <c r="AHZ51" s="1"/>
      <c r="AIA51" s="1"/>
      <c r="AIB51" s="1"/>
      <c r="AIC51" s="1"/>
      <c r="AID51" s="1"/>
      <c r="AIE51" s="1"/>
      <c r="AIF51" s="1"/>
      <c r="AIG51" s="1"/>
      <c r="AIH51" s="1"/>
      <c r="AII51" s="1"/>
      <c r="AIJ51" s="1"/>
      <c r="AIK51" s="1"/>
      <c r="AIL51" s="1"/>
      <c r="AIM51" s="1"/>
      <c r="AIN51" s="1"/>
      <c r="AIO51" s="1"/>
      <c r="AIP51" s="1"/>
      <c r="AIQ51" s="1"/>
      <c r="AIR51" s="1"/>
      <c r="AIS51" s="1"/>
      <c r="AIT51" s="1"/>
      <c r="AIU51" s="1"/>
      <c r="AIV51" s="1"/>
      <c r="AIW51" s="1"/>
      <c r="AIX51" s="1"/>
      <c r="AIY51" s="1"/>
      <c r="AIZ51" s="1"/>
      <c r="AJA51" s="1"/>
      <c r="AJB51" s="1"/>
      <c r="AJC51" s="1"/>
      <c r="AJD51" s="1"/>
      <c r="AJE51" s="1"/>
      <c r="AJF51" s="1"/>
      <c r="AJG51" s="1"/>
      <c r="AJH51" s="1"/>
      <c r="AJI51" s="1"/>
      <c r="AJJ51" s="1"/>
      <c r="AJK51" s="1"/>
      <c r="AJL51" s="1"/>
      <c r="AJM51" s="1"/>
      <c r="AJN51" s="1"/>
      <c r="AJO51" s="1"/>
      <c r="AJP51" s="1"/>
      <c r="AJQ51" s="1"/>
      <c r="AJR51" s="1"/>
      <c r="AJS51" s="1"/>
      <c r="AJT51" s="1"/>
      <c r="AJU51" s="1"/>
      <c r="AJV51" s="1"/>
      <c r="AJW51" s="1"/>
      <c r="AJX51" s="1"/>
      <c r="AJY51" s="1"/>
      <c r="AJZ51" s="1"/>
      <c r="AKA51" s="1"/>
      <c r="AKB51" s="1"/>
      <c r="AKC51" s="1"/>
      <c r="AKD51" s="1"/>
      <c r="AKE51" s="1"/>
      <c r="AKF51" s="1"/>
      <c r="AKG51" s="1"/>
      <c r="AKH51" s="1"/>
      <c r="AKI51" s="1"/>
      <c r="AKJ51" s="1"/>
      <c r="AKK51" s="1"/>
      <c r="AKL51" s="1"/>
      <c r="AKM51" s="1"/>
      <c r="AKN51" s="1"/>
      <c r="AKO51" s="1"/>
      <c r="AKP51" s="1"/>
      <c r="AKQ51" s="1"/>
      <c r="AKR51" s="1"/>
      <c r="AKS51" s="1"/>
      <c r="AKT51" s="1"/>
      <c r="AKU51" s="1"/>
      <c r="AKV51" s="1"/>
      <c r="AKW51" s="1"/>
      <c r="AKX51" s="1"/>
      <c r="AKY51" s="1"/>
      <c r="AKZ51" s="1"/>
      <c r="ALA51" s="1"/>
      <c r="ALB51" s="1"/>
      <c r="ALC51" s="1"/>
      <c r="ALD51" s="1"/>
      <c r="ALE51" s="1"/>
      <c r="ALF51" s="1"/>
      <c r="ALG51" s="1"/>
      <c r="ALH51" s="1"/>
      <c r="ALI51" s="1"/>
      <c r="ALJ51" s="1"/>
      <c r="ALK51" s="1"/>
      <c r="ALL51" s="1"/>
      <c r="ALM51" s="1"/>
      <c r="ALN51" s="1"/>
      <c r="ALO51" s="1"/>
      <c r="ALP51" s="1"/>
      <c r="ALQ51" s="1"/>
      <c r="ALR51" s="1"/>
      <c r="ALS51" s="1"/>
      <c r="ALT51" s="1"/>
      <c r="ALU51" s="1"/>
      <c r="ALV51" s="1"/>
      <c r="ALW51" s="1"/>
      <c r="ALX51" s="1"/>
      <c r="ALY51" s="1"/>
      <c r="ALZ51" s="1"/>
      <c r="AMA51" s="1"/>
      <c r="AMB51" s="1"/>
      <c r="AMC51" s="1"/>
      <c r="AMD51" s="1"/>
      <c r="AME51" s="1"/>
      <c r="AMF51" s="1"/>
      <c r="AMG51" s="1"/>
      <c r="AMH51" s="1"/>
      <c r="AMI51" s="1"/>
      <c r="AMJ51" s="1"/>
      <c r="AMK51" s="1"/>
      <c r="AML51" s="1"/>
      <c r="AMM51" s="1"/>
      <c r="AMN51" s="1"/>
      <c r="AMO51" s="1"/>
      <c r="AMP51" s="1"/>
      <c r="AMQ51" s="1"/>
      <c r="AMR51" s="1"/>
      <c r="AMS51" s="1"/>
      <c r="AMT51" s="1"/>
      <c r="AMU51" s="1"/>
      <c r="AMV51" s="1"/>
      <c r="AMW51" s="1"/>
      <c r="AMX51" s="1"/>
      <c r="AMY51" s="1"/>
      <c r="AMZ51" s="1"/>
      <c r="ANA51" s="1"/>
      <c r="ANB51" s="1"/>
      <c r="ANC51" s="1"/>
      <c r="AND51" s="1"/>
      <c r="ANE51" s="1"/>
      <c r="ANF51" s="1"/>
      <c r="ANG51" s="1"/>
      <c r="ANH51" s="1"/>
      <c r="ANI51" s="1"/>
      <c r="ANJ51" s="1"/>
      <c r="ANK51" s="1"/>
      <c r="ANL51" s="1"/>
      <c r="ANM51" s="1"/>
      <c r="ANN51" s="1"/>
      <c r="ANO51" s="1"/>
      <c r="ANP51" s="1"/>
      <c r="ANQ51" s="1"/>
      <c r="ANR51" s="1"/>
      <c r="ANS51" s="1"/>
      <c r="ANT51" s="1"/>
      <c r="ANU51" s="1"/>
      <c r="ANV51" s="1"/>
      <c r="ANW51" s="1"/>
      <c r="ANX51" s="1"/>
      <c r="ANY51" s="1"/>
      <c r="ANZ51" s="1"/>
      <c r="AOA51" s="1"/>
      <c r="AOB51" s="1"/>
      <c r="AOC51" s="1"/>
      <c r="AOD51" s="1"/>
      <c r="AOE51" s="1"/>
      <c r="AOF51" s="1"/>
      <c r="AOG51" s="1"/>
      <c r="AOH51" s="1"/>
      <c r="AOI51" s="1"/>
      <c r="AOJ51" s="1"/>
      <c r="AOK51" s="1"/>
      <c r="AOL51" s="1"/>
      <c r="AOM51" s="1"/>
      <c r="AON51" s="1"/>
      <c r="AOO51" s="1"/>
      <c r="AOP51" s="1"/>
      <c r="AOQ51" s="1"/>
      <c r="AOR51" s="1"/>
      <c r="AOS51" s="1"/>
      <c r="AOT51" s="1"/>
      <c r="AOU51" s="1"/>
      <c r="AOV51" s="1"/>
      <c r="AOW51" s="1"/>
      <c r="AOX51" s="1"/>
      <c r="AOY51" s="1"/>
      <c r="AOZ51" s="1"/>
      <c r="APA51" s="1"/>
      <c r="APB51" s="1"/>
      <c r="APC51" s="1"/>
      <c r="APD51" s="1"/>
      <c r="APE51" s="1"/>
      <c r="APF51" s="1"/>
      <c r="APG51" s="1"/>
      <c r="APH51" s="1"/>
      <c r="API51" s="1"/>
      <c r="APJ51" s="1"/>
      <c r="APK51" s="1"/>
      <c r="APL51" s="1"/>
      <c r="APM51" s="1"/>
      <c r="APN51" s="1"/>
      <c r="APO51" s="1"/>
      <c r="APP51" s="1"/>
      <c r="APQ51" s="1"/>
      <c r="APR51" s="1"/>
      <c r="APS51" s="1"/>
      <c r="APT51" s="1"/>
      <c r="APU51" s="1"/>
      <c r="APV51" s="1"/>
      <c r="APW51" s="1"/>
      <c r="APX51" s="1"/>
      <c r="APY51" s="1"/>
      <c r="APZ51" s="1"/>
      <c r="AQA51" s="1"/>
      <c r="AQB51" s="1"/>
      <c r="AQC51" s="1"/>
      <c r="AQD51" s="1"/>
      <c r="AQE51" s="1"/>
      <c r="AQF51" s="1"/>
      <c r="AQG51" s="1"/>
      <c r="AQH51" s="1"/>
      <c r="AQI51" s="1"/>
      <c r="AQJ51" s="1"/>
      <c r="AQK51" s="1"/>
      <c r="AQL51" s="1"/>
      <c r="AQM51" s="1"/>
      <c r="AQN51" s="1"/>
      <c r="AQO51" s="1"/>
      <c r="AQP51" s="1"/>
      <c r="AQQ51" s="1"/>
      <c r="AQR51" s="1"/>
      <c r="AQS51" s="1"/>
      <c r="AQT51" s="1"/>
      <c r="AQU51" s="1"/>
      <c r="AQV51" s="1"/>
      <c r="AQW51" s="1"/>
      <c r="AQX51" s="1"/>
      <c r="AQY51" s="1"/>
      <c r="AQZ51" s="1"/>
      <c r="ARA51" s="1"/>
      <c r="ARB51" s="1"/>
      <c r="ARC51" s="1"/>
      <c r="ARD51" s="1"/>
      <c r="ARE51" s="1"/>
      <c r="ARF51" s="1"/>
      <c r="ARG51" s="1"/>
      <c r="ARH51" s="1"/>
      <c r="ARI51" s="1"/>
      <c r="ARJ51" s="1"/>
      <c r="ARK51" s="1"/>
      <c r="ARL51" s="1"/>
      <c r="ARM51" s="1"/>
      <c r="ARN51" s="1"/>
      <c r="ARO51" s="1"/>
      <c r="ARP51" s="1"/>
      <c r="ARQ51" s="1"/>
      <c r="ARR51" s="1"/>
      <c r="ARS51" s="1"/>
      <c r="ART51" s="1"/>
      <c r="ARU51" s="1"/>
      <c r="ARV51" s="1"/>
      <c r="ARW51" s="1"/>
      <c r="ARX51" s="1"/>
      <c r="ARY51" s="1"/>
      <c r="ARZ51" s="1"/>
      <c r="ASA51" s="1"/>
      <c r="ASB51" s="1"/>
      <c r="ASC51" s="1"/>
      <c r="ASD51" s="1"/>
      <c r="ASE51" s="1"/>
      <c r="ASF51" s="1"/>
      <c r="ASG51" s="1"/>
      <c r="ASH51" s="1"/>
      <c r="ASI51" s="1"/>
      <c r="ASJ51" s="1"/>
      <c r="ASK51" s="1"/>
      <c r="ASL51" s="1"/>
      <c r="ASM51" s="1"/>
      <c r="ASN51" s="1"/>
      <c r="ASO51" s="1"/>
      <c r="ASP51" s="1"/>
      <c r="ASQ51" s="1"/>
      <c r="ASR51" s="1"/>
      <c r="ASS51" s="1"/>
      <c r="AST51" s="1"/>
      <c r="ASU51" s="1"/>
      <c r="ASV51" s="1"/>
      <c r="ASW51" s="1"/>
      <c r="ASX51" s="1"/>
      <c r="ASY51" s="1"/>
      <c r="ASZ51" s="1"/>
      <c r="ATA51" s="1"/>
      <c r="ATB51" s="1"/>
      <c r="ATC51" s="1"/>
      <c r="ATD51" s="1"/>
      <c r="ATE51" s="1"/>
      <c r="ATF51" s="1"/>
      <c r="ATG51" s="1"/>
      <c r="ATH51" s="1"/>
      <c r="ATI51" s="1"/>
      <c r="ATJ51" s="1"/>
      <c r="ATK51" s="1"/>
      <c r="ATL51" s="1"/>
      <c r="ATM51" s="1"/>
      <c r="ATN51" s="1"/>
      <c r="ATO51" s="1"/>
      <c r="ATP51" s="1"/>
      <c r="ATQ51" s="1"/>
      <c r="ATR51" s="1"/>
      <c r="ATS51" s="1"/>
      <c r="ATT51" s="1"/>
      <c r="ATU51" s="1"/>
      <c r="ATV51" s="1"/>
      <c r="ATW51" s="1"/>
      <c r="ATX51" s="1"/>
      <c r="ATY51" s="1"/>
      <c r="ATZ51" s="1"/>
      <c r="AUA51" s="1"/>
      <c r="AUB51" s="1"/>
      <c r="AUC51" s="1"/>
      <c r="AUD51" s="1"/>
      <c r="AUE51" s="1"/>
      <c r="AUF51" s="1"/>
      <c r="AUG51" s="1"/>
      <c r="AUH51" s="1"/>
      <c r="AUI51" s="1"/>
      <c r="AUJ51" s="1"/>
      <c r="AUK51" s="1"/>
      <c r="AUL51" s="1"/>
      <c r="AUM51" s="1"/>
      <c r="AUN51" s="1"/>
      <c r="AUO51" s="1"/>
      <c r="AUP51" s="1"/>
      <c r="AUQ51" s="1"/>
      <c r="AUR51" s="1"/>
      <c r="AUS51" s="1"/>
      <c r="AUT51" s="1"/>
      <c r="AUU51" s="1"/>
      <c r="AUV51" s="1"/>
      <c r="AUW51" s="1"/>
      <c r="AUX51" s="1"/>
      <c r="AUY51" s="1"/>
      <c r="AUZ51" s="1"/>
      <c r="AVA51" s="1"/>
      <c r="AVB51" s="1"/>
      <c r="AVC51" s="1"/>
      <c r="AVD51" s="1"/>
      <c r="AVE51" s="1"/>
      <c r="AVF51" s="1"/>
      <c r="AVG51" s="1"/>
      <c r="AVH51" s="1"/>
      <c r="AVI51" s="1"/>
      <c r="AVJ51" s="1"/>
      <c r="AVK51" s="1"/>
      <c r="AVL51" s="1"/>
      <c r="AVM51" s="1"/>
      <c r="AVN51" s="1"/>
      <c r="AVO51" s="1"/>
      <c r="AVP51" s="1"/>
      <c r="AVQ51" s="1"/>
      <c r="AVR51" s="1"/>
      <c r="AVS51" s="1"/>
      <c r="AVT51" s="1"/>
      <c r="AVU51" s="1"/>
      <c r="AVV51" s="1"/>
      <c r="AVW51" s="1"/>
      <c r="AVX51" s="1"/>
      <c r="AVY51" s="1"/>
      <c r="AVZ51" s="1"/>
      <c r="AWA51" s="1"/>
      <c r="AWB51" s="1"/>
      <c r="AWC51" s="1"/>
      <c r="AWD51" s="1"/>
      <c r="AWE51" s="1"/>
      <c r="AWF51" s="1"/>
      <c r="AWG51" s="1"/>
      <c r="AWH51" s="1"/>
      <c r="AWI51" s="1"/>
      <c r="AWJ51" s="1"/>
      <c r="AWK51" s="1"/>
      <c r="AWL51" s="1"/>
      <c r="AWM51" s="1"/>
      <c r="AWN51" s="1"/>
      <c r="AWO51" s="1"/>
      <c r="AWP51" s="1"/>
      <c r="AWQ51" s="1"/>
      <c r="AWR51" s="1"/>
      <c r="AWS51" s="1"/>
      <c r="AWT51" s="1"/>
      <c r="AWU51" s="1"/>
      <c r="AWV51" s="1"/>
      <c r="AWW51" s="1"/>
      <c r="AWX51" s="1"/>
      <c r="AWY51" s="1"/>
      <c r="AWZ51" s="1"/>
      <c r="AXA51" s="1"/>
      <c r="AXB51" s="1"/>
      <c r="AXC51" s="1"/>
      <c r="AXD51" s="1"/>
      <c r="AXE51" s="1"/>
      <c r="AXF51" s="1"/>
      <c r="AXG51" s="1"/>
      <c r="AXH51" s="1"/>
      <c r="AXI51" s="1"/>
      <c r="AXJ51" s="1"/>
      <c r="AXK51" s="1"/>
      <c r="AXL51" s="1"/>
      <c r="AXM51" s="1"/>
      <c r="AXN51" s="1"/>
      <c r="AXO51" s="1"/>
      <c r="AXP51" s="1"/>
      <c r="AXQ51" s="1"/>
      <c r="AXR51" s="1"/>
      <c r="AXS51" s="1"/>
      <c r="AXT51" s="1"/>
      <c r="AXU51" s="1"/>
      <c r="AXV51" s="1"/>
      <c r="AXW51" s="1"/>
      <c r="AXX51" s="1"/>
      <c r="AXY51" s="1"/>
      <c r="AXZ51" s="1"/>
      <c r="AYA51" s="1"/>
      <c r="AYB51" s="1"/>
      <c r="AYC51" s="1"/>
      <c r="AYD51" s="1"/>
      <c r="AYE51" s="1"/>
      <c r="AYF51" s="1"/>
      <c r="AYG51" s="1"/>
      <c r="AYH51" s="1"/>
      <c r="AYI51" s="1"/>
      <c r="AYJ51" s="1"/>
      <c r="AYK51" s="1"/>
      <c r="AYL51" s="1"/>
      <c r="AYM51" s="1"/>
      <c r="AYN51" s="1"/>
      <c r="AYO51" s="1"/>
      <c r="AYP51" s="1"/>
      <c r="AYQ51" s="1"/>
      <c r="AYR51" s="1"/>
      <c r="AYS51" s="1"/>
      <c r="AYT51" s="1"/>
      <c r="AYU51" s="1"/>
      <c r="AYV51" s="1"/>
      <c r="AYW51" s="1"/>
      <c r="AYX51" s="1"/>
      <c r="AYY51" s="1"/>
      <c r="AYZ51" s="1"/>
      <c r="AZA51" s="1"/>
      <c r="AZB51" s="1"/>
      <c r="AZC51" s="1"/>
      <c r="AZD51" s="1"/>
      <c r="AZE51" s="1"/>
      <c r="AZF51" s="1"/>
      <c r="AZG51" s="1"/>
      <c r="AZH51" s="1"/>
      <c r="AZI51" s="1"/>
      <c r="AZJ51" s="1"/>
      <c r="AZK51" s="1"/>
      <c r="AZL51" s="1"/>
      <c r="AZM51" s="1"/>
      <c r="AZN51" s="1"/>
      <c r="AZO51" s="1"/>
      <c r="AZP51" s="1"/>
      <c r="AZQ51" s="1"/>
      <c r="AZR51" s="1"/>
      <c r="AZS51" s="1"/>
      <c r="AZT51" s="1"/>
      <c r="AZU51" s="1"/>
      <c r="AZV51" s="1"/>
      <c r="AZW51" s="1"/>
      <c r="AZX51" s="1"/>
      <c r="AZY51" s="1"/>
      <c r="AZZ51" s="1"/>
      <c r="BAA51" s="1"/>
      <c r="BAB51" s="1"/>
      <c r="BAC51" s="1"/>
      <c r="BAD51" s="1"/>
      <c r="BAE51" s="1"/>
      <c r="BAF51" s="1"/>
      <c r="BAG51" s="1"/>
      <c r="BAH51" s="1"/>
      <c r="BAI51" s="1"/>
      <c r="BAJ51" s="1"/>
      <c r="BAK51" s="1"/>
      <c r="BAL51" s="1"/>
      <c r="BAM51" s="1"/>
      <c r="BAN51" s="1"/>
      <c r="BAO51" s="1"/>
      <c r="BAP51" s="1"/>
      <c r="BAQ51" s="1"/>
      <c r="BAR51" s="1"/>
      <c r="BAS51" s="1"/>
      <c r="BAT51" s="1"/>
      <c r="BAU51" s="1"/>
      <c r="BAV51" s="1"/>
      <c r="BAW51" s="1"/>
      <c r="BAX51" s="1"/>
      <c r="BAY51" s="1"/>
      <c r="BAZ51" s="1"/>
      <c r="BBA51" s="1"/>
      <c r="BBB51" s="1"/>
      <c r="BBC51" s="1"/>
      <c r="BBD51" s="1"/>
      <c r="BBE51" s="1"/>
      <c r="BBF51" s="1"/>
      <c r="BBG51" s="1"/>
      <c r="BBH51" s="1"/>
      <c r="BBI51" s="1"/>
      <c r="BBJ51" s="1"/>
      <c r="BBK51" s="1"/>
      <c r="BBL51" s="1"/>
      <c r="BBM51" s="1"/>
      <c r="BBN51" s="1"/>
      <c r="BBO51" s="1"/>
      <c r="BBP51" s="1"/>
      <c r="BBQ51" s="1"/>
      <c r="BBR51" s="1"/>
      <c r="BBS51" s="1"/>
      <c r="BBT51" s="1"/>
      <c r="BBU51" s="1"/>
      <c r="BBV51" s="1"/>
      <c r="BBW51" s="1"/>
      <c r="BBX51" s="1"/>
      <c r="BBY51" s="1"/>
      <c r="BBZ51" s="1"/>
      <c r="BCA51" s="1"/>
      <c r="BCB51" s="1"/>
      <c r="BCC51" s="1"/>
      <c r="BCD51" s="1"/>
      <c r="BCE51" s="1"/>
      <c r="BCF51" s="1"/>
      <c r="BCG51" s="1"/>
      <c r="BCH51" s="1"/>
      <c r="BCI51" s="1"/>
      <c r="BCJ51" s="1"/>
      <c r="BCK51" s="1"/>
      <c r="BCL51" s="1"/>
      <c r="BCM51" s="1"/>
      <c r="BCN51" s="1"/>
      <c r="BCO51" s="1"/>
      <c r="BCP51" s="1"/>
      <c r="BCQ51" s="1"/>
      <c r="BCR51" s="1"/>
      <c r="BCS51" s="1"/>
      <c r="BCT51" s="1"/>
      <c r="BCU51" s="1"/>
      <c r="BCV51" s="1"/>
      <c r="BCW51" s="1"/>
      <c r="BCX51" s="1"/>
      <c r="BCY51" s="1"/>
      <c r="BCZ51" s="1"/>
      <c r="BDA51" s="1"/>
      <c r="BDB51" s="1"/>
      <c r="BDC51" s="1"/>
      <c r="BDD51" s="1"/>
      <c r="BDE51" s="1"/>
      <c r="BDF51" s="1"/>
      <c r="BDG51" s="1"/>
      <c r="BDH51" s="1"/>
      <c r="BDI51" s="1"/>
      <c r="BDJ51" s="1"/>
      <c r="BDK51" s="1"/>
      <c r="BDL51" s="1"/>
      <c r="BDM51" s="1"/>
      <c r="BDN51" s="1"/>
      <c r="BDO51" s="1"/>
      <c r="BDP51" s="1"/>
      <c r="BDQ51" s="1"/>
      <c r="BDR51" s="1"/>
      <c r="BDS51" s="1"/>
      <c r="BDT51" s="1"/>
      <c r="BDU51" s="1"/>
      <c r="BDV51" s="1"/>
      <c r="BDW51" s="1"/>
      <c r="BDX51" s="1"/>
      <c r="BDY51" s="1"/>
      <c r="BDZ51" s="1"/>
      <c r="BEA51" s="1"/>
      <c r="BEB51" s="1"/>
      <c r="BEC51" s="1"/>
      <c r="BED51" s="1"/>
      <c r="BEE51" s="1"/>
      <c r="BEF51" s="1"/>
      <c r="BEG51" s="1"/>
      <c r="BEH51" s="1"/>
      <c r="BEI51" s="1"/>
      <c r="BEJ51" s="1"/>
      <c r="BEK51" s="1"/>
      <c r="BEL51" s="1"/>
      <c r="BEM51" s="1"/>
      <c r="BEN51" s="1"/>
      <c r="BEO51" s="1"/>
      <c r="BEP51" s="1"/>
      <c r="BEQ51" s="1"/>
      <c r="BER51" s="1"/>
      <c r="BES51" s="1"/>
      <c r="BET51" s="1"/>
      <c r="BEU51" s="1"/>
      <c r="BEV51" s="1"/>
      <c r="BEW51" s="1"/>
      <c r="BEX51" s="1"/>
      <c r="BEY51" s="1"/>
      <c r="BEZ51" s="1"/>
      <c r="BFA51" s="1"/>
      <c r="BFB51" s="1"/>
      <c r="BFC51" s="1"/>
      <c r="BFD51" s="1"/>
      <c r="BFE51" s="1"/>
      <c r="BFF51" s="1"/>
      <c r="BFG51" s="1"/>
      <c r="BFH51" s="1"/>
      <c r="BFI51" s="1"/>
      <c r="BFJ51" s="1"/>
      <c r="BFK51" s="1"/>
      <c r="BFL51" s="1"/>
      <c r="BFM51" s="1"/>
      <c r="BFN51" s="1"/>
      <c r="BFO51" s="1"/>
      <c r="BFP51" s="1"/>
      <c r="BFQ51" s="1"/>
      <c r="BFR51" s="1"/>
      <c r="BFS51" s="1"/>
      <c r="BFT51" s="1"/>
      <c r="BFU51" s="1"/>
      <c r="BFV51" s="1"/>
      <c r="BFW51" s="1"/>
      <c r="BFX51" s="1"/>
      <c r="BFY51" s="1"/>
      <c r="BFZ51" s="1"/>
      <c r="BGA51" s="1"/>
      <c r="BGB51" s="1"/>
      <c r="BGC51" s="1"/>
      <c r="BGD51" s="1"/>
      <c r="BGE51" s="1"/>
      <c r="BGF51" s="1"/>
      <c r="BGG51" s="1"/>
      <c r="BGH51" s="1"/>
      <c r="BGI51" s="1"/>
      <c r="BGJ51" s="1"/>
      <c r="BGK51" s="1"/>
      <c r="BGL51" s="1"/>
      <c r="BGM51" s="1"/>
      <c r="BGN51" s="1"/>
      <c r="BGO51" s="1"/>
      <c r="BGP51" s="1"/>
      <c r="BGQ51" s="1"/>
      <c r="BGR51" s="1"/>
      <c r="BGS51" s="1"/>
      <c r="BGT51" s="1"/>
      <c r="BGU51" s="1"/>
      <c r="BGV51" s="1"/>
      <c r="BGW51" s="1"/>
      <c r="BGX51" s="1"/>
      <c r="BGY51" s="1"/>
      <c r="BGZ51" s="1"/>
      <c r="BHA51" s="1"/>
      <c r="BHB51" s="1"/>
      <c r="BHC51" s="1"/>
      <c r="BHD51" s="1"/>
      <c r="BHE51" s="1"/>
      <c r="BHF51" s="1"/>
      <c r="BHG51" s="1"/>
      <c r="BHH51" s="1"/>
      <c r="BHI51" s="1"/>
      <c r="BHJ51" s="1"/>
      <c r="BHK51" s="1"/>
      <c r="BHL51" s="1"/>
      <c r="BHM51" s="1"/>
      <c r="BHN51" s="1"/>
      <c r="BHO51" s="1"/>
      <c r="BHP51" s="1"/>
      <c r="BHQ51" s="1"/>
      <c r="BHR51" s="1"/>
      <c r="BHS51" s="1"/>
      <c r="BHT51" s="1"/>
      <c r="BHU51" s="1"/>
      <c r="BHV51" s="1"/>
      <c r="BHW51" s="1"/>
      <c r="BHX51" s="1"/>
      <c r="BHY51" s="1"/>
      <c r="BHZ51" s="1"/>
      <c r="BIA51" s="1"/>
      <c r="BIB51" s="1"/>
      <c r="BIC51" s="1"/>
      <c r="BID51" s="1"/>
      <c r="BIE51" s="1"/>
      <c r="BIF51" s="1"/>
      <c r="BIG51" s="1"/>
      <c r="BIH51" s="1"/>
      <c r="BII51" s="1"/>
      <c r="BIJ51" s="1"/>
      <c r="BIK51" s="1"/>
      <c r="BIL51" s="1"/>
      <c r="BIM51" s="1"/>
      <c r="BIN51" s="1"/>
      <c r="BIO51" s="1"/>
      <c r="BIP51" s="1"/>
      <c r="BIQ51" s="1"/>
      <c r="BIR51" s="1"/>
      <c r="BIS51" s="1"/>
      <c r="BIT51" s="1"/>
      <c r="BIU51" s="1"/>
      <c r="BIV51" s="1"/>
      <c r="BIW51" s="1"/>
      <c r="BIX51" s="1"/>
      <c r="BIY51" s="1"/>
      <c r="BIZ51" s="1"/>
      <c r="BJA51" s="1"/>
      <c r="BJB51" s="1"/>
      <c r="BJC51" s="1"/>
      <c r="BJD51" s="1"/>
      <c r="BJE51" s="1"/>
      <c r="BJF51" s="1"/>
      <c r="BJG51" s="1"/>
      <c r="BJH51" s="1"/>
      <c r="BJI51" s="1"/>
      <c r="BJJ51" s="1"/>
      <c r="BJK51" s="1"/>
      <c r="BJL51" s="1"/>
      <c r="BJM51" s="1"/>
      <c r="BJN51" s="1"/>
      <c r="BJO51" s="1"/>
      <c r="BJP51" s="1"/>
      <c r="BJQ51" s="1"/>
      <c r="BJR51" s="1"/>
      <c r="BJS51" s="1"/>
      <c r="BJT51" s="1"/>
      <c r="BJU51" s="1"/>
      <c r="BJV51" s="1"/>
      <c r="BJW51" s="1"/>
      <c r="BJX51" s="1"/>
      <c r="BJY51" s="1"/>
      <c r="BJZ51" s="1"/>
      <c r="BKA51" s="1"/>
      <c r="BKB51" s="1"/>
      <c r="BKC51" s="1"/>
      <c r="BKD51" s="1"/>
      <c r="BKE51" s="1"/>
      <c r="BKF51" s="1"/>
      <c r="BKG51" s="1"/>
      <c r="BKH51" s="1"/>
      <c r="BKI51" s="1"/>
      <c r="BKJ51" s="1"/>
      <c r="BKK51" s="1"/>
      <c r="BKL51" s="1"/>
      <c r="BKM51" s="1"/>
      <c r="BKN51" s="1"/>
      <c r="BKO51" s="1"/>
      <c r="BKP51" s="1"/>
      <c r="BKQ51" s="1"/>
      <c r="BKR51" s="1"/>
      <c r="BKS51" s="1"/>
      <c r="BKT51" s="1"/>
      <c r="BKU51" s="1"/>
      <c r="BKV51" s="1"/>
      <c r="BKW51" s="1"/>
      <c r="BKX51" s="1"/>
      <c r="BKY51" s="1"/>
      <c r="BKZ51" s="1"/>
      <c r="BLA51" s="1"/>
      <c r="BLB51" s="1"/>
      <c r="BLC51" s="1"/>
      <c r="BLD51" s="1"/>
      <c r="BLE51" s="1"/>
      <c r="BLF51" s="1"/>
      <c r="BLG51" s="1"/>
      <c r="BLH51" s="1"/>
      <c r="BLI51" s="1"/>
      <c r="BLJ51" s="1"/>
      <c r="BLK51" s="1"/>
      <c r="BLL51" s="1"/>
      <c r="BLM51" s="1"/>
      <c r="BLN51" s="1"/>
      <c r="BLO51" s="1"/>
      <c r="BLP51" s="1"/>
      <c r="BLQ51" s="1"/>
      <c r="BLR51" s="1"/>
      <c r="BLS51" s="1"/>
      <c r="BLT51" s="1"/>
      <c r="BLU51" s="1"/>
      <c r="BLV51" s="1"/>
      <c r="BLW51" s="1"/>
      <c r="BLX51" s="1"/>
      <c r="BLY51" s="1"/>
      <c r="BLZ51" s="1"/>
      <c r="BMA51" s="1"/>
      <c r="BMB51" s="1"/>
      <c r="BMC51" s="1"/>
      <c r="BMD51" s="1"/>
      <c r="BME51" s="1"/>
      <c r="BMF51" s="1"/>
      <c r="BMG51" s="1"/>
      <c r="BMH51" s="1"/>
      <c r="BMI51" s="1"/>
      <c r="BMJ51" s="1"/>
      <c r="BMK51" s="1"/>
      <c r="BML51" s="1"/>
      <c r="BMM51" s="1"/>
      <c r="BMN51" s="1"/>
      <c r="BMO51" s="1"/>
      <c r="BMP51" s="1"/>
      <c r="BMQ51" s="1"/>
      <c r="BMR51" s="1"/>
      <c r="BMS51" s="1"/>
      <c r="BMT51" s="1"/>
      <c r="BMU51" s="1"/>
      <c r="BMV51" s="1"/>
      <c r="BMW51" s="1"/>
      <c r="BMX51" s="1"/>
      <c r="BMY51" s="1"/>
      <c r="BMZ51" s="1"/>
      <c r="BNA51" s="1"/>
      <c r="BNB51" s="1"/>
      <c r="BNC51" s="1"/>
      <c r="BND51" s="1"/>
      <c r="BNE51" s="1"/>
      <c r="BNF51" s="1"/>
      <c r="BNG51" s="1"/>
      <c r="BNH51" s="1"/>
      <c r="BNI51" s="1"/>
      <c r="BNJ51" s="1"/>
      <c r="BNK51" s="1"/>
      <c r="BNL51" s="1"/>
      <c r="BNM51" s="1"/>
      <c r="BNN51" s="1"/>
      <c r="BNO51" s="1"/>
      <c r="BNP51" s="1"/>
      <c r="BNQ51" s="1"/>
      <c r="BNR51" s="1"/>
      <c r="BNS51" s="1"/>
      <c r="BNT51" s="1"/>
      <c r="BNU51" s="1"/>
      <c r="BNV51" s="1"/>
      <c r="BNW51" s="1"/>
      <c r="BNX51" s="1"/>
      <c r="BNY51" s="1"/>
      <c r="BNZ51" s="1"/>
      <c r="BOA51" s="1"/>
      <c r="BOB51" s="1"/>
      <c r="BOC51" s="1"/>
      <c r="BOD51" s="1"/>
      <c r="BOE51" s="1"/>
      <c r="BOF51" s="1"/>
      <c r="BOG51" s="1"/>
      <c r="BOH51" s="1"/>
      <c r="BOI51" s="1"/>
      <c r="BOJ51" s="1"/>
      <c r="BOK51" s="1"/>
      <c r="BOL51" s="1"/>
      <c r="BOM51" s="1"/>
      <c r="BON51" s="1"/>
      <c r="BOO51" s="1"/>
      <c r="BOP51" s="1"/>
      <c r="BOQ51" s="1"/>
      <c r="BOR51" s="1"/>
      <c r="BOS51" s="1"/>
      <c r="BOT51" s="1"/>
      <c r="BOU51" s="1"/>
      <c r="BOV51" s="1"/>
      <c r="BOW51" s="1"/>
      <c r="BOX51" s="1"/>
      <c r="BOY51" s="1"/>
      <c r="BOZ51" s="1"/>
      <c r="BPA51" s="1"/>
      <c r="BPB51" s="1"/>
      <c r="BPC51" s="1"/>
      <c r="BPD51" s="1"/>
      <c r="BPE51" s="1"/>
      <c r="BPF51" s="1"/>
      <c r="BPG51" s="1"/>
      <c r="BPH51" s="1"/>
      <c r="BPI51" s="1"/>
      <c r="BPJ51" s="1"/>
      <c r="BPK51" s="1"/>
      <c r="BPL51" s="1"/>
      <c r="BPM51" s="1"/>
      <c r="BPN51" s="1"/>
      <c r="BPO51" s="1"/>
      <c r="BPP51" s="1"/>
      <c r="BPQ51" s="1"/>
      <c r="BPR51" s="1"/>
      <c r="BPS51" s="1"/>
      <c r="BPT51" s="1"/>
      <c r="BPU51" s="1"/>
      <c r="BPV51" s="1"/>
      <c r="BPW51" s="1"/>
      <c r="BPX51" s="1"/>
      <c r="BPY51" s="1"/>
      <c r="BPZ51" s="1"/>
      <c r="BQA51" s="1"/>
      <c r="BQB51" s="1"/>
      <c r="BQC51" s="1"/>
      <c r="BQD51" s="1"/>
      <c r="BQE51" s="1"/>
      <c r="BQF51" s="1"/>
      <c r="BQG51" s="1"/>
      <c r="BQH51" s="1"/>
      <c r="BQI51" s="1"/>
      <c r="BQJ51" s="1"/>
      <c r="BQK51" s="1"/>
      <c r="BQL51" s="1"/>
      <c r="BQM51" s="1"/>
      <c r="BQN51" s="1"/>
      <c r="BQO51" s="1"/>
      <c r="BQP51" s="1"/>
      <c r="BQQ51" s="1"/>
      <c r="BQR51" s="1"/>
      <c r="BQS51" s="1"/>
      <c r="BQT51" s="1"/>
      <c r="BQU51" s="1"/>
      <c r="BQV51" s="1"/>
      <c r="BQW51" s="1"/>
      <c r="BQX51" s="1"/>
      <c r="BQY51" s="1"/>
      <c r="BQZ51" s="1"/>
      <c r="BRA51" s="1"/>
      <c r="BRB51" s="1"/>
      <c r="BRC51" s="1"/>
      <c r="BRD51" s="1"/>
      <c r="BRE51" s="1"/>
      <c r="BRF51" s="1"/>
      <c r="BRG51" s="1"/>
      <c r="BRH51" s="1"/>
      <c r="BRI51" s="1"/>
      <c r="BRJ51" s="1"/>
      <c r="BRK51" s="1"/>
      <c r="BRL51" s="1"/>
      <c r="BRM51" s="1"/>
      <c r="BRN51" s="1"/>
      <c r="BRO51" s="1"/>
      <c r="BRP51" s="1"/>
      <c r="BRQ51" s="1"/>
      <c r="BRR51" s="1"/>
      <c r="BRS51" s="1"/>
      <c r="BRT51" s="1"/>
      <c r="BRU51" s="1"/>
      <c r="BRV51" s="1"/>
      <c r="BRW51" s="1"/>
      <c r="BRX51" s="1"/>
      <c r="BRY51" s="1"/>
      <c r="BRZ51" s="1"/>
      <c r="BSA51" s="1"/>
      <c r="BSB51" s="1"/>
      <c r="BSC51" s="1"/>
      <c r="BSD51" s="1"/>
      <c r="BSE51" s="1"/>
      <c r="BSF51" s="1"/>
      <c r="BSG51" s="1"/>
      <c r="BSH51" s="1"/>
      <c r="BSI51" s="1"/>
      <c r="BSJ51" s="1"/>
      <c r="BSK51" s="1"/>
      <c r="BSL51" s="1"/>
      <c r="BSM51" s="1"/>
      <c r="BSN51" s="1"/>
      <c r="BSO51" s="1"/>
      <c r="BSP51" s="1"/>
      <c r="BSQ51" s="1"/>
      <c r="BSR51" s="1"/>
      <c r="BSS51" s="1"/>
      <c r="BST51" s="1"/>
      <c r="BSU51" s="1"/>
      <c r="BSV51" s="1"/>
      <c r="BSW51" s="1"/>
      <c r="BSX51" s="1"/>
      <c r="BSY51" s="1"/>
      <c r="BSZ51" s="1"/>
      <c r="BTA51" s="1"/>
      <c r="BTB51" s="1"/>
      <c r="BTC51" s="1"/>
      <c r="BTD51" s="1"/>
      <c r="BTE51" s="1"/>
      <c r="BTF51" s="1"/>
      <c r="BTG51" s="1"/>
      <c r="BTH51" s="1"/>
      <c r="BTI51" s="1"/>
      <c r="BTJ51" s="1"/>
      <c r="BTK51" s="1"/>
      <c r="BTL51" s="1"/>
      <c r="BTM51" s="1"/>
      <c r="BTN51" s="1"/>
      <c r="BTO51" s="1"/>
      <c r="BTP51" s="1"/>
      <c r="BTQ51" s="1"/>
      <c r="BTR51" s="1"/>
      <c r="BTS51" s="1"/>
      <c r="BTT51" s="1"/>
      <c r="BTU51" s="1"/>
      <c r="BTV51" s="1"/>
      <c r="BTW51" s="1"/>
      <c r="BTX51" s="1"/>
      <c r="BTY51" s="1"/>
      <c r="BTZ51" s="1"/>
      <c r="BUA51" s="1"/>
      <c r="BUB51" s="1"/>
      <c r="BUC51" s="1"/>
      <c r="BUD51" s="1"/>
      <c r="BUE51" s="1"/>
      <c r="BUF51" s="1"/>
      <c r="BUG51" s="1"/>
      <c r="BUH51" s="1"/>
      <c r="BUI51" s="1"/>
      <c r="BUJ51" s="1"/>
      <c r="BUK51" s="1"/>
      <c r="BUL51" s="1"/>
      <c r="BUM51" s="1"/>
      <c r="BUN51" s="1"/>
      <c r="BUO51" s="1"/>
      <c r="BUP51" s="1"/>
      <c r="BUQ51" s="1"/>
      <c r="BUR51" s="1"/>
      <c r="BUS51" s="1"/>
      <c r="BUT51" s="1"/>
      <c r="BUU51" s="1"/>
      <c r="BUV51" s="1"/>
      <c r="BUW51" s="1"/>
      <c r="BUX51" s="1"/>
      <c r="BUY51" s="1"/>
      <c r="BUZ51" s="1"/>
      <c r="BVA51" s="1"/>
      <c r="BVB51" s="1"/>
      <c r="BVC51" s="1"/>
      <c r="BVD51" s="1"/>
      <c r="BVE51" s="1"/>
      <c r="BVF51" s="1"/>
      <c r="BVG51" s="1"/>
      <c r="BVH51" s="1"/>
      <c r="BVI51" s="1"/>
      <c r="BVJ51" s="1"/>
      <c r="BVK51" s="1"/>
      <c r="BVL51" s="1"/>
      <c r="BVM51" s="1"/>
      <c r="BVN51" s="1"/>
      <c r="BVO51" s="1"/>
      <c r="BVP51" s="1"/>
      <c r="BVQ51" s="1"/>
      <c r="BVR51" s="1"/>
      <c r="BVS51" s="1"/>
      <c r="BVT51" s="1"/>
      <c r="BVU51" s="1"/>
      <c r="BVV51" s="1"/>
      <c r="BVW51" s="1"/>
      <c r="BVX51" s="1"/>
      <c r="BVY51" s="1"/>
      <c r="BVZ51" s="1"/>
      <c r="BWA51" s="1"/>
      <c r="BWB51" s="1"/>
      <c r="BWC51" s="1"/>
      <c r="BWD51" s="1"/>
      <c r="BWE51" s="1"/>
      <c r="BWF51" s="1"/>
      <c r="BWG51" s="1"/>
      <c r="BWH51" s="1"/>
      <c r="BWI51" s="1"/>
      <c r="BWJ51" s="1"/>
      <c r="BWK51" s="1"/>
      <c r="BWL51" s="1"/>
      <c r="BWM51" s="1"/>
      <c r="BWN51" s="1"/>
      <c r="BWO51" s="1"/>
      <c r="BWP51" s="1"/>
      <c r="BWQ51" s="1"/>
      <c r="BWR51" s="1"/>
      <c r="BWS51" s="1"/>
      <c r="BWT51" s="1"/>
      <c r="BWU51" s="1"/>
      <c r="BWV51" s="1"/>
      <c r="BWW51" s="1"/>
      <c r="BWX51" s="1"/>
      <c r="BWY51" s="1"/>
      <c r="BWZ51" s="1"/>
      <c r="BXA51" s="1"/>
      <c r="BXB51" s="1"/>
      <c r="BXC51" s="1"/>
      <c r="BXD51" s="1"/>
      <c r="BXE51" s="1"/>
      <c r="BXF51" s="1"/>
      <c r="BXG51" s="1"/>
      <c r="BXH51" s="1"/>
      <c r="BXI51" s="1"/>
      <c r="BXJ51" s="1"/>
      <c r="BXK51" s="1"/>
      <c r="BXL51" s="1"/>
      <c r="BXM51" s="1"/>
      <c r="BXN51" s="1"/>
      <c r="BXO51" s="1"/>
      <c r="BXP51" s="1"/>
      <c r="BXQ51" s="1"/>
      <c r="BXR51" s="1"/>
      <c r="BXS51" s="1"/>
      <c r="BXT51" s="1"/>
      <c r="BXU51" s="1"/>
      <c r="BXV51" s="1"/>
      <c r="BXW51" s="1"/>
      <c r="BXX51" s="1"/>
      <c r="BXY51" s="1"/>
      <c r="BXZ51" s="1"/>
      <c r="BYA51" s="1"/>
      <c r="BYB51" s="1"/>
      <c r="BYC51" s="1"/>
      <c r="BYD51" s="1"/>
      <c r="BYE51" s="1"/>
      <c r="BYF51" s="1"/>
      <c r="BYG51" s="1"/>
      <c r="BYH51" s="1"/>
      <c r="BYI51" s="1"/>
      <c r="BYJ51" s="1"/>
      <c r="BYK51" s="1"/>
      <c r="BYL51" s="1"/>
      <c r="BYM51" s="1"/>
      <c r="BYN51" s="1"/>
      <c r="BYO51" s="1"/>
      <c r="BYP51" s="1"/>
      <c r="BYQ51" s="1"/>
      <c r="BYR51" s="1"/>
      <c r="BYS51" s="1"/>
      <c r="BYT51" s="1"/>
      <c r="BYU51" s="1"/>
      <c r="BYV51" s="1"/>
      <c r="BYW51" s="1"/>
      <c r="BYX51" s="1"/>
      <c r="BYY51" s="1"/>
      <c r="BYZ51" s="1"/>
      <c r="BZA51" s="1"/>
      <c r="BZB51" s="1"/>
      <c r="BZC51" s="1"/>
      <c r="BZD51" s="1"/>
      <c r="BZE51" s="1"/>
      <c r="BZF51" s="1"/>
      <c r="BZG51" s="1"/>
      <c r="BZH51" s="1"/>
      <c r="BZI51" s="1"/>
      <c r="BZJ51" s="1"/>
      <c r="BZK51" s="1"/>
      <c r="BZL51" s="1"/>
      <c r="BZM51" s="1"/>
      <c r="BZN51" s="1"/>
      <c r="BZO51" s="1"/>
      <c r="BZP51" s="1"/>
      <c r="BZQ51" s="1"/>
      <c r="BZR51" s="1"/>
      <c r="BZS51" s="1"/>
      <c r="BZT51" s="1"/>
      <c r="BZU51" s="1"/>
      <c r="BZV51" s="1"/>
      <c r="BZW51" s="1"/>
      <c r="BZX51" s="1"/>
      <c r="BZY51" s="1"/>
      <c r="BZZ51" s="1"/>
      <c r="CAA51" s="1"/>
      <c r="CAB51" s="1"/>
      <c r="CAC51" s="1"/>
      <c r="CAD51" s="1"/>
      <c r="CAE51" s="1"/>
      <c r="CAF51" s="1"/>
      <c r="CAG51" s="1"/>
      <c r="CAH51" s="1"/>
      <c r="CAI51" s="1"/>
      <c r="CAJ51" s="1"/>
      <c r="CAK51" s="1"/>
      <c r="CAL51" s="1"/>
      <c r="CAM51" s="1"/>
      <c r="CAN51" s="1"/>
      <c r="CAO51" s="1"/>
      <c r="CAP51" s="1"/>
      <c r="CAQ51" s="1"/>
      <c r="CAR51" s="1"/>
      <c r="CAS51" s="1"/>
      <c r="CAT51" s="1"/>
      <c r="CAU51" s="1"/>
      <c r="CAV51" s="1"/>
      <c r="CAW51" s="1"/>
      <c r="CAX51" s="1"/>
      <c r="CAY51" s="1"/>
      <c r="CAZ51" s="1"/>
      <c r="CBA51" s="1"/>
      <c r="CBB51" s="1"/>
      <c r="CBC51" s="1"/>
      <c r="CBD51" s="1"/>
      <c r="CBE51" s="1"/>
      <c r="CBF51" s="1"/>
      <c r="CBG51" s="1"/>
      <c r="CBH51" s="1"/>
      <c r="CBI51" s="1"/>
      <c r="CBJ51" s="1"/>
      <c r="CBK51" s="1"/>
      <c r="CBL51" s="1"/>
      <c r="CBM51" s="1"/>
      <c r="CBN51" s="1"/>
      <c r="CBO51" s="1"/>
      <c r="CBP51" s="1"/>
      <c r="CBQ51" s="1"/>
      <c r="CBR51" s="1"/>
      <c r="CBS51" s="1"/>
      <c r="CBT51" s="1"/>
      <c r="CBU51" s="1"/>
      <c r="CBV51" s="1"/>
      <c r="CBW51" s="1"/>
      <c r="CBX51" s="1"/>
      <c r="CBY51" s="1"/>
      <c r="CBZ51" s="1"/>
      <c r="CCA51" s="1"/>
      <c r="CCB51" s="1"/>
      <c r="CCC51" s="1"/>
      <c r="CCD51" s="1"/>
      <c r="CCE51" s="1"/>
      <c r="CCF51" s="1"/>
      <c r="CCG51" s="1"/>
      <c r="CCH51" s="1"/>
      <c r="CCI51" s="1"/>
      <c r="CCJ51" s="1"/>
      <c r="CCK51" s="1"/>
      <c r="CCL51" s="1"/>
      <c r="CCM51" s="1"/>
      <c r="CCN51" s="1"/>
      <c r="CCO51" s="1"/>
      <c r="CCP51" s="1"/>
      <c r="CCQ51" s="1"/>
      <c r="CCR51" s="1"/>
      <c r="CCS51" s="1"/>
      <c r="CCT51" s="1"/>
      <c r="CCU51" s="1"/>
      <c r="CCV51" s="1"/>
      <c r="CCW51" s="1"/>
      <c r="CCX51" s="1"/>
      <c r="CCY51" s="1"/>
      <c r="CCZ51" s="1"/>
      <c r="CDA51" s="1"/>
      <c r="CDB51" s="1"/>
      <c r="CDC51" s="1"/>
      <c r="CDD51" s="1"/>
      <c r="CDE51" s="1"/>
      <c r="CDF51" s="1"/>
      <c r="CDG51" s="1"/>
      <c r="CDH51" s="1"/>
      <c r="CDI51" s="1"/>
      <c r="CDJ51" s="1"/>
      <c r="CDK51" s="1"/>
      <c r="CDL51" s="1"/>
      <c r="CDM51" s="1"/>
      <c r="CDN51" s="1"/>
      <c r="CDO51" s="1"/>
      <c r="CDP51" s="1"/>
      <c r="CDQ51" s="1"/>
      <c r="CDR51" s="1"/>
      <c r="CDS51" s="1"/>
      <c r="CDT51" s="1"/>
      <c r="CDU51" s="1"/>
      <c r="CDV51" s="1"/>
      <c r="CDW51" s="1"/>
      <c r="CDX51" s="1"/>
      <c r="CDY51" s="1"/>
      <c r="CDZ51" s="1"/>
      <c r="CEA51" s="1"/>
      <c r="CEB51" s="1"/>
      <c r="CEC51" s="1"/>
      <c r="CED51" s="1"/>
      <c r="CEE51" s="1"/>
      <c r="CEF51" s="1"/>
      <c r="CEG51" s="1"/>
      <c r="CEH51" s="1"/>
      <c r="CEI51" s="1"/>
      <c r="CEJ51" s="1"/>
      <c r="CEK51" s="1"/>
      <c r="CEL51" s="1"/>
      <c r="CEM51" s="1"/>
      <c r="CEN51" s="1"/>
      <c r="CEO51" s="1"/>
      <c r="CEP51" s="1"/>
      <c r="CEQ51" s="1"/>
      <c r="CER51" s="1"/>
      <c r="CES51" s="1"/>
      <c r="CET51" s="1"/>
      <c r="CEU51" s="1"/>
      <c r="CEV51" s="1"/>
      <c r="CEW51" s="1"/>
      <c r="CEX51" s="1"/>
      <c r="CEY51" s="1"/>
      <c r="CEZ51" s="1"/>
      <c r="CFA51" s="1"/>
      <c r="CFB51" s="1"/>
      <c r="CFC51" s="1"/>
      <c r="CFD51" s="1"/>
      <c r="CFE51" s="1"/>
      <c r="CFF51" s="1"/>
      <c r="CFG51" s="1"/>
      <c r="CFH51" s="1"/>
      <c r="CFI51" s="1"/>
      <c r="CFJ51" s="1"/>
      <c r="CFK51" s="1"/>
      <c r="CFL51" s="1"/>
      <c r="CFM51" s="1"/>
      <c r="CFN51" s="1"/>
      <c r="CFO51" s="1"/>
      <c r="CFP51" s="1"/>
      <c r="CFQ51" s="1"/>
      <c r="CFR51" s="1"/>
      <c r="CFS51" s="1"/>
      <c r="CFT51" s="1"/>
      <c r="CFU51" s="1"/>
      <c r="CFV51" s="1"/>
      <c r="CFW51" s="1"/>
      <c r="CFX51" s="1"/>
      <c r="CFY51" s="1"/>
      <c r="CFZ51" s="1"/>
      <c r="CGA51" s="1"/>
      <c r="CGB51" s="1"/>
      <c r="CGC51" s="1"/>
      <c r="CGD51" s="1"/>
      <c r="CGE51" s="1"/>
      <c r="CGF51" s="1"/>
      <c r="CGG51" s="1"/>
      <c r="CGH51" s="1"/>
      <c r="CGI51" s="1"/>
      <c r="CGJ51" s="1"/>
      <c r="CGK51" s="1"/>
      <c r="CGL51" s="1"/>
      <c r="CGM51" s="1"/>
      <c r="CGN51" s="1"/>
      <c r="CGO51" s="1"/>
      <c r="CGP51" s="1"/>
      <c r="CGQ51" s="1"/>
      <c r="CGR51" s="1"/>
      <c r="CGS51" s="1"/>
      <c r="CGT51" s="1"/>
      <c r="CGU51" s="1"/>
      <c r="CGV51" s="1"/>
      <c r="CGW51" s="1"/>
      <c r="CGX51" s="1"/>
      <c r="CGY51" s="1"/>
      <c r="CGZ51" s="1"/>
      <c r="CHA51" s="1"/>
      <c r="CHB51" s="1"/>
      <c r="CHC51" s="1"/>
      <c r="CHD51" s="1"/>
      <c r="CHE51" s="1"/>
      <c r="CHF51" s="1"/>
      <c r="CHG51" s="1"/>
      <c r="CHH51" s="1"/>
      <c r="CHI51" s="1"/>
      <c r="CHJ51" s="1"/>
      <c r="CHK51" s="1"/>
      <c r="CHL51" s="1"/>
      <c r="CHM51" s="1"/>
      <c r="CHN51" s="1"/>
      <c r="CHO51" s="1"/>
      <c r="CHP51" s="1"/>
      <c r="CHQ51" s="1"/>
      <c r="CHR51" s="1"/>
      <c r="CHS51" s="1"/>
      <c r="CHT51" s="1"/>
      <c r="CHU51" s="1"/>
      <c r="CHV51" s="1"/>
      <c r="CHW51" s="1"/>
      <c r="CHX51" s="1"/>
      <c r="CHY51" s="1"/>
      <c r="CHZ51" s="1"/>
      <c r="CIA51" s="1"/>
      <c r="CIB51" s="1"/>
      <c r="CIC51" s="1"/>
      <c r="CID51" s="1"/>
      <c r="CIE51" s="1"/>
      <c r="CIF51" s="1"/>
      <c r="CIG51" s="1"/>
      <c r="CIH51" s="1"/>
      <c r="CII51" s="1"/>
      <c r="CIJ51" s="1"/>
      <c r="CIK51" s="1"/>
      <c r="CIL51" s="1"/>
      <c r="CIM51" s="1"/>
      <c r="CIN51" s="1"/>
      <c r="CIO51" s="1"/>
      <c r="CIP51" s="1"/>
      <c r="CIQ51" s="1"/>
      <c r="CIR51" s="1"/>
      <c r="CIS51" s="1"/>
      <c r="CIT51" s="1"/>
      <c r="CIU51" s="1"/>
      <c r="CIV51" s="1"/>
      <c r="CIW51" s="1"/>
      <c r="CIX51" s="1"/>
      <c r="CIY51" s="1"/>
      <c r="CIZ51" s="1"/>
      <c r="CJA51" s="1"/>
      <c r="CJB51" s="1"/>
      <c r="CJC51" s="1"/>
      <c r="CJD51" s="1"/>
      <c r="CJE51" s="1"/>
      <c r="CJF51" s="1"/>
      <c r="CJG51" s="1"/>
      <c r="CJH51" s="1"/>
      <c r="CJI51" s="1"/>
      <c r="CJJ51" s="1"/>
      <c r="CJK51" s="1"/>
      <c r="CJL51" s="1"/>
      <c r="CJM51" s="1"/>
      <c r="CJN51" s="1"/>
      <c r="CJO51" s="1"/>
      <c r="CJP51" s="1"/>
      <c r="CJQ51" s="1"/>
      <c r="CJR51" s="1"/>
      <c r="CJS51" s="1"/>
      <c r="CJT51" s="1"/>
      <c r="CJU51" s="1"/>
      <c r="CJV51" s="1"/>
      <c r="CJW51" s="1"/>
      <c r="CJX51" s="1"/>
      <c r="CJY51" s="1"/>
      <c r="CJZ51" s="1"/>
      <c r="CKA51" s="1"/>
      <c r="CKB51" s="1"/>
      <c r="CKC51" s="1"/>
      <c r="CKD51" s="1"/>
      <c r="CKE51" s="1"/>
      <c r="CKF51" s="1"/>
      <c r="CKG51" s="1"/>
      <c r="CKH51" s="1"/>
      <c r="CKI51" s="1"/>
      <c r="CKJ51" s="1"/>
      <c r="CKK51" s="1"/>
      <c r="CKL51" s="1"/>
      <c r="CKM51" s="1"/>
      <c r="CKN51" s="1"/>
      <c r="CKO51" s="1"/>
      <c r="CKP51" s="1"/>
      <c r="CKQ51" s="1"/>
      <c r="CKR51" s="1"/>
      <c r="CKS51" s="1"/>
      <c r="CKT51" s="1"/>
      <c r="CKU51" s="1"/>
      <c r="CKV51" s="1"/>
      <c r="CKW51" s="1"/>
      <c r="CKX51" s="1"/>
      <c r="CKY51" s="1"/>
      <c r="CKZ51" s="1"/>
      <c r="CLA51" s="1"/>
      <c r="CLB51" s="1"/>
      <c r="CLC51" s="1"/>
      <c r="CLD51" s="1"/>
      <c r="CLE51" s="1"/>
      <c r="CLF51" s="1"/>
      <c r="CLG51" s="1"/>
      <c r="CLH51" s="1"/>
      <c r="CLI51" s="1"/>
      <c r="CLJ51" s="1"/>
      <c r="CLK51" s="1"/>
      <c r="CLL51" s="1"/>
      <c r="CLM51" s="1"/>
      <c r="CLN51" s="1"/>
      <c r="CLO51" s="1"/>
      <c r="CLP51" s="1"/>
      <c r="CLQ51" s="1"/>
      <c r="CLR51" s="1"/>
      <c r="CLS51" s="1"/>
      <c r="CLT51" s="1"/>
      <c r="CLU51" s="1"/>
      <c r="CLV51" s="1"/>
      <c r="CLW51" s="1"/>
      <c r="CLX51" s="1"/>
      <c r="CLY51" s="1"/>
      <c r="CLZ51" s="1"/>
      <c r="CMA51" s="1"/>
      <c r="CMB51" s="1"/>
      <c r="CMC51" s="1"/>
      <c r="CMD51" s="1"/>
      <c r="CME51" s="1"/>
      <c r="CMF51" s="1"/>
      <c r="CMG51" s="1"/>
      <c r="CMH51" s="1"/>
      <c r="CMI51" s="1"/>
      <c r="CMJ51" s="1"/>
      <c r="CMK51" s="1"/>
      <c r="CML51" s="1"/>
      <c r="CMM51" s="1"/>
      <c r="CMN51" s="1"/>
      <c r="CMO51" s="1"/>
      <c r="CMP51" s="1"/>
      <c r="CMQ51" s="1"/>
      <c r="CMR51" s="1"/>
      <c r="CMS51" s="1"/>
      <c r="CMT51" s="1"/>
      <c r="CMU51" s="1"/>
      <c r="CMV51" s="1"/>
      <c r="CMW51" s="1"/>
      <c r="CMX51" s="1"/>
      <c r="CMY51" s="1"/>
      <c r="CMZ51" s="1"/>
      <c r="CNA51" s="1"/>
      <c r="CNB51" s="1"/>
      <c r="CNC51" s="1"/>
      <c r="CND51" s="1"/>
      <c r="CNE51" s="1"/>
      <c r="CNF51" s="1"/>
      <c r="CNG51" s="1"/>
      <c r="CNH51" s="1"/>
      <c r="CNI51" s="1"/>
      <c r="CNJ51" s="1"/>
      <c r="CNK51" s="1"/>
      <c r="CNL51" s="1"/>
      <c r="CNM51" s="1"/>
      <c r="CNN51" s="1"/>
      <c r="CNO51" s="1"/>
      <c r="CNP51" s="1"/>
      <c r="CNQ51" s="1"/>
      <c r="CNR51" s="1"/>
      <c r="CNS51" s="1"/>
      <c r="CNT51" s="1"/>
      <c r="CNU51" s="1"/>
      <c r="CNV51" s="1"/>
      <c r="CNW51" s="1"/>
      <c r="CNX51" s="1"/>
      <c r="CNY51" s="1"/>
      <c r="CNZ51" s="1"/>
      <c r="COA51" s="1"/>
      <c r="COB51" s="1"/>
      <c r="COC51" s="1"/>
      <c r="COD51" s="1"/>
      <c r="COE51" s="1"/>
      <c r="COF51" s="1"/>
      <c r="COG51" s="1"/>
      <c r="COH51" s="1"/>
      <c r="COI51" s="1"/>
      <c r="COJ51" s="1"/>
      <c r="COK51" s="1"/>
      <c r="COL51" s="1"/>
      <c r="COM51" s="1"/>
      <c r="CON51" s="1"/>
      <c r="COO51" s="1"/>
      <c r="COP51" s="1"/>
      <c r="COQ51" s="1"/>
      <c r="COR51" s="1"/>
      <c r="COS51" s="1"/>
      <c r="COT51" s="1"/>
      <c r="COU51" s="1"/>
      <c r="COV51" s="1"/>
      <c r="COW51" s="1"/>
      <c r="COX51" s="1"/>
      <c r="COY51" s="1"/>
      <c r="COZ51" s="1"/>
      <c r="CPA51" s="1"/>
      <c r="CPB51" s="1"/>
      <c r="CPC51" s="1"/>
      <c r="CPD51" s="1"/>
      <c r="CPE51" s="1"/>
      <c r="CPF51" s="1"/>
      <c r="CPG51" s="1"/>
      <c r="CPH51" s="1"/>
      <c r="CPI51" s="1"/>
      <c r="CPJ51" s="1"/>
      <c r="CPK51" s="1"/>
      <c r="CPL51" s="1"/>
      <c r="CPM51" s="1"/>
      <c r="CPN51" s="1"/>
      <c r="CPO51" s="1"/>
      <c r="CPP51" s="1"/>
      <c r="CPQ51" s="1"/>
      <c r="CPR51" s="1"/>
      <c r="CPS51" s="1"/>
      <c r="CPT51" s="1"/>
      <c r="CPU51" s="1"/>
      <c r="CPV51" s="1"/>
      <c r="CPW51" s="1"/>
      <c r="CPX51" s="1"/>
      <c r="CPY51" s="1"/>
      <c r="CPZ51" s="1"/>
      <c r="CQA51" s="1"/>
      <c r="CQB51" s="1"/>
      <c r="CQC51" s="1"/>
      <c r="CQD51" s="1"/>
      <c r="CQE51" s="1"/>
      <c r="CQF51" s="1"/>
      <c r="CQG51" s="1"/>
      <c r="CQH51" s="1"/>
      <c r="CQI51" s="1"/>
      <c r="CQJ51" s="1"/>
      <c r="CQK51" s="1"/>
      <c r="CQL51" s="1"/>
      <c r="CQM51" s="1"/>
      <c r="CQN51" s="1"/>
      <c r="CQO51" s="1"/>
      <c r="CQP51" s="1"/>
      <c r="CQQ51" s="1"/>
      <c r="CQR51" s="1"/>
      <c r="CQS51" s="1"/>
      <c r="CQT51" s="1"/>
      <c r="CQU51" s="1"/>
      <c r="CQV51" s="1"/>
      <c r="CQW51" s="1"/>
      <c r="CQX51" s="1"/>
      <c r="CQY51" s="1"/>
      <c r="CQZ51" s="1"/>
      <c r="CRA51" s="1"/>
      <c r="CRB51" s="1"/>
      <c r="CRC51" s="1"/>
      <c r="CRD51" s="1"/>
      <c r="CRE51" s="1"/>
      <c r="CRF51" s="1"/>
      <c r="CRG51" s="1"/>
      <c r="CRH51" s="1"/>
      <c r="CRI51" s="1"/>
      <c r="CRJ51" s="1"/>
      <c r="CRK51" s="1"/>
      <c r="CRL51" s="1"/>
      <c r="CRM51" s="1"/>
      <c r="CRN51" s="1"/>
      <c r="CRO51" s="1"/>
      <c r="CRP51" s="1"/>
      <c r="CRQ51" s="1"/>
      <c r="CRR51" s="1"/>
      <c r="CRS51" s="1"/>
      <c r="CRT51" s="1"/>
      <c r="CRU51" s="1"/>
      <c r="CRV51" s="1"/>
      <c r="CRW51" s="1"/>
      <c r="CRX51" s="1"/>
      <c r="CRY51" s="1"/>
      <c r="CRZ51" s="1"/>
      <c r="CSA51" s="1"/>
      <c r="CSB51" s="1"/>
      <c r="CSC51" s="1"/>
      <c r="CSD51" s="1"/>
      <c r="CSE51" s="1"/>
      <c r="CSF51" s="1"/>
      <c r="CSG51" s="1"/>
      <c r="CSH51" s="1"/>
      <c r="CSI51" s="1"/>
      <c r="CSJ51" s="1"/>
      <c r="CSK51" s="1"/>
      <c r="CSL51" s="1"/>
      <c r="CSM51" s="1"/>
      <c r="CSN51" s="1"/>
      <c r="CSO51" s="1"/>
      <c r="CSP51" s="1"/>
      <c r="CSQ51" s="1"/>
      <c r="CSR51" s="1"/>
      <c r="CSS51" s="1"/>
      <c r="CST51" s="1"/>
      <c r="CSU51" s="1"/>
      <c r="CSV51" s="1"/>
      <c r="CSW51" s="1"/>
      <c r="CSX51" s="1"/>
      <c r="CSY51" s="1"/>
      <c r="CSZ51" s="1"/>
      <c r="CTA51" s="1"/>
      <c r="CTB51" s="1"/>
      <c r="CTC51" s="1"/>
      <c r="CTD51" s="1"/>
      <c r="CTE51" s="1"/>
      <c r="CTF51" s="1"/>
      <c r="CTG51" s="1"/>
      <c r="CTH51" s="1"/>
      <c r="CTI51" s="1"/>
      <c r="CTJ51" s="1"/>
      <c r="CTK51" s="1"/>
      <c r="CTL51" s="1"/>
      <c r="CTM51" s="1"/>
      <c r="CTN51" s="1"/>
      <c r="CTO51" s="1"/>
      <c r="CTP51" s="1"/>
      <c r="CTQ51" s="1"/>
      <c r="CTR51" s="1"/>
      <c r="CTS51" s="1"/>
      <c r="CTT51" s="1"/>
      <c r="CTU51" s="1"/>
      <c r="CTV51" s="1"/>
      <c r="CTW51" s="1"/>
      <c r="CTX51" s="1"/>
      <c r="CTY51" s="1"/>
      <c r="CTZ51" s="1"/>
      <c r="CUA51" s="1"/>
      <c r="CUB51" s="1"/>
      <c r="CUC51" s="1"/>
      <c r="CUD51" s="1"/>
      <c r="CUE51" s="1"/>
      <c r="CUF51" s="1"/>
      <c r="CUG51" s="1"/>
      <c r="CUH51" s="1"/>
      <c r="CUI51" s="1"/>
      <c r="CUJ51" s="1"/>
      <c r="CUK51" s="1"/>
      <c r="CUL51" s="1"/>
      <c r="CUM51" s="1"/>
      <c r="CUN51" s="1"/>
      <c r="CUO51" s="1"/>
      <c r="CUP51" s="1"/>
      <c r="CUQ51" s="1"/>
      <c r="CUR51" s="1"/>
      <c r="CUS51" s="1"/>
      <c r="CUT51" s="1"/>
      <c r="CUU51" s="1"/>
      <c r="CUV51" s="1"/>
      <c r="CUW51" s="1"/>
      <c r="CUX51" s="1"/>
      <c r="CUY51" s="1"/>
      <c r="CUZ51" s="1"/>
      <c r="CVA51" s="1"/>
      <c r="CVB51" s="1"/>
      <c r="CVC51" s="1"/>
      <c r="CVD51" s="1"/>
      <c r="CVE51" s="1"/>
      <c r="CVF51" s="1"/>
      <c r="CVG51" s="1"/>
      <c r="CVH51" s="1"/>
      <c r="CVI51" s="1"/>
      <c r="CVJ51" s="1"/>
      <c r="CVK51" s="1"/>
      <c r="CVL51" s="1"/>
      <c r="CVM51" s="1"/>
      <c r="CVN51" s="1"/>
      <c r="CVO51" s="1"/>
      <c r="CVP51" s="1"/>
      <c r="CVQ51" s="1"/>
      <c r="CVR51" s="1"/>
      <c r="CVS51" s="1"/>
      <c r="CVT51" s="1"/>
      <c r="CVU51" s="1"/>
      <c r="CVV51" s="1"/>
      <c r="CVW51" s="1"/>
      <c r="CVX51" s="1"/>
      <c r="CVY51" s="1"/>
      <c r="CVZ51" s="1"/>
      <c r="CWA51" s="1"/>
      <c r="CWB51" s="1"/>
      <c r="CWC51" s="1"/>
      <c r="CWD51" s="1"/>
      <c r="CWE51" s="1"/>
      <c r="CWF51" s="1"/>
      <c r="CWG51" s="1"/>
      <c r="CWH51" s="1"/>
      <c r="CWI51" s="1"/>
      <c r="CWJ51" s="1"/>
      <c r="CWK51" s="1"/>
      <c r="CWL51" s="1"/>
      <c r="CWM51" s="1"/>
      <c r="CWN51" s="1"/>
      <c r="CWO51" s="1"/>
      <c r="CWP51" s="1"/>
      <c r="CWQ51" s="1"/>
      <c r="CWR51" s="1"/>
      <c r="CWS51" s="1"/>
      <c r="CWT51" s="1"/>
      <c r="CWU51" s="1"/>
      <c r="CWV51" s="1"/>
      <c r="CWW51" s="1"/>
      <c r="CWX51" s="1"/>
      <c r="CWY51" s="1"/>
      <c r="CWZ51" s="1"/>
      <c r="CXA51" s="1"/>
      <c r="CXB51" s="1"/>
      <c r="CXC51" s="1"/>
      <c r="CXD51" s="1"/>
      <c r="CXE51" s="1"/>
      <c r="CXF51" s="1"/>
      <c r="CXG51" s="1"/>
      <c r="CXH51" s="1"/>
      <c r="CXI51" s="1"/>
      <c r="CXJ51" s="1"/>
      <c r="CXK51" s="1"/>
      <c r="CXL51" s="1"/>
      <c r="CXM51" s="1"/>
      <c r="CXN51" s="1"/>
      <c r="CXO51" s="1"/>
      <c r="CXP51" s="1"/>
      <c r="CXQ51" s="1"/>
      <c r="CXR51" s="1"/>
      <c r="CXS51" s="1"/>
      <c r="CXT51" s="1"/>
      <c r="CXU51" s="1"/>
      <c r="CXV51" s="1"/>
      <c r="CXW51" s="1"/>
      <c r="CXX51" s="1"/>
      <c r="CXY51" s="1"/>
      <c r="CXZ51" s="1"/>
      <c r="CYA51" s="1"/>
      <c r="CYB51" s="1"/>
      <c r="CYC51" s="1"/>
      <c r="CYD51" s="1"/>
      <c r="CYE51" s="1"/>
      <c r="CYF51" s="1"/>
      <c r="CYG51" s="1"/>
      <c r="CYH51" s="1"/>
      <c r="CYI51" s="1"/>
      <c r="CYJ51" s="1"/>
      <c r="CYK51" s="1"/>
      <c r="CYL51" s="1"/>
      <c r="CYM51" s="1"/>
      <c r="CYN51" s="1"/>
      <c r="CYO51" s="1"/>
      <c r="CYP51" s="1"/>
      <c r="CYQ51" s="1"/>
      <c r="CYR51" s="1"/>
      <c r="CYS51" s="1"/>
      <c r="CYT51" s="1"/>
      <c r="CYU51" s="1"/>
      <c r="CYV51" s="1"/>
      <c r="CYW51" s="1"/>
      <c r="CYX51" s="1"/>
      <c r="CYY51" s="1"/>
      <c r="CYZ51" s="1"/>
      <c r="CZA51" s="1"/>
      <c r="CZB51" s="1"/>
      <c r="CZC51" s="1"/>
      <c r="CZD51" s="1"/>
      <c r="CZE51" s="1"/>
      <c r="CZF51" s="1"/>
      <c r="CZG51" s="1"/>
      <c r="CZH51" s="1"/>
      <c r="CZI51" s="1"/>
      <c r="CZJ51" s="1"/>
      <c r="CZK51" s="1"/>
      <c r="CZL51" s="1"/>
      <c r="CZM51" s="1"/>
      <c r="CZN51" s="1"/>
      <c r="CZO51" s="1"/>
      <c r="CZP51" s="1"/>
      <c r="CZQ51" s="1"/>
      <c r="CZR51" s="1"/>
      <c r="CZS51" s="1"/>
      <c r="CZT51" s="1"/>
      <c r="CZU51" s="1"/>
      <c r="CZV51" s="1"/>
      <c r="CZW51" s="1"/>
      <c r="CZX51" s="1"/>
      <c r="CZY51" s="1"/>
      <c r="CZZ51" s="1"/>
      <c r="DAA51" s="1"/>
      <c r="DAB51" s="1"/>
      <c r="DAC51" s="1"/>
      <c r="DAD51" s="1"/>
      <c r="DAE51" s="1"/>
      <c r="DAF51" s="1"/>
      <c r="DAG51" s="1"/>
      <c r="DAH51" s="1"/>
      <c r="DAI51" s="1"/>
      <c r="DAJ51" s="1"/>
      <c r="DAK51" s="1"/>
      <c r="DAL51" s="1"/>
      <c r="DAM51" s="1"/>
      <c r="DAN51" s="1"/>
      <c r="DAO51" s="1"/>
      <c r="DAP51" s="1"/>
      <c r="DAQ51" s="1"/>
      <c r="DAR51" s="1"/>
      <c r="DAS51" s="1"/>
      <c r="DAT51" s="1"/>
      <c r="DAU51" s="1"/>
      <c r="DAV51" s="1"/>
      <c r="DAW51" s="1"/>
      <c r="DAX51" s="1"/>
      <c r="DAY51" s="1"/>
      <c r="DAZ51" s="1"/>
      <c r="DBA51" s="1"/>
      <c r="DBB51" s="1"/>
      <c r="DBC51" s="1"/>
      <c r="DBD51" s="1"/>
      <c r="DBE51" s="1"/>
      <c r="DBF51" s="1"/>
      <c r="DBG51" s="1"/>
      <c r="DBH51" s="1"/>
      <c r="DBI51" s="1"/>
      <c r="DBJ51" s="1"/>
      <c r="DBK51" s="1"/>
      <c r="DBL51" s="1"/>
      <c r="DBM51" s="1"/>
      <c r="DBN51" s="1"/>
      <c r="DBO51" s="1"/>
      <c r="DBP51" s="1"/>
      <c r="DBQ51" s="1"/>
      <c r="DBR51" s="1"/>
      <c r="DBS51" s="1"/>
      <c r="DBT51" s="1"/>
      <c r="DBU51" s="1"/>
      <c r="DBV51" s="1"/>
      <c r="DBW51" s="1"/>
      <c r="DBX51" s="1"/>
      <c r="DBY51" s="1"/>
      <c r="DBZ51" s="1"/>
      <c r="DCA51" s="1"/>
      <c r="DCB51" s="1"/>
      <c r="DCC51" s="1"/>
      <c r="DCD51" s="1"/>
      <c r="DCE51" s="1"/>
      <c r="DCF51" s="1"/>
      <c r="DCG51" s="1"/>
      <c r="DCH51" s="1"/>
      <c r="DCI51" s="1"/>
      <c r="DCJ51" s="1"/>
      <c r="DCK51" s="1"/>
      <c r="DCL51" s="1"/>
      <c r="DCM51" s="1"/>
      <c r="DCN51" s="1"/>
      <c r="DCO51" s="1"/>
      <c r="DCP51" s="1"/>
      <c r="DCQ51" s="1"/>
      <c r="DCR51" s="1"/>
      <c r="DCS51" s="1"/>
      <c r="DCT51" s="1"/>
      <c r="DCU51" s="1"/>
      <c r="DCV51" s="1"/>
      <c r="DCW51" s="1"/>
      <c r="DCX51" s="1"/>
      <c r="DCY51" s="1"/>
      <c r="DCZ51" s="1"/>
      <c r="DDA51" s="1"/>
      <c r="DDB51" s="1"/>
      <c r="DDC51" s="1"/>
      <c r="DDD51" s="1"/>
      <c r="DDE51" s="1"/>
      <c r="DDF51" s="1"/>
      <c r="DDG51" s="1"/>
      <c r="DDH51" s="1"/>
      <c r="DDI51" s="1"/>
      <c r="DDJ51" s="1"/>
      <c r="DDK51" s="1"/>
      <c r="DDL51" s="1"/>
      <c r="DDM51" s="1"/>
      <c r="DDN51" s="1"/>
      <c r="DDO51" s="1"/>
      <c r="DDP51" s="1"/>
      <c r="DDQ51" s="1"/>
      <c r="DDR51" s="1"/>
      <c r="DDS51" s="1"/>
      <c r="DDT51" s="1"/>
      <c r="DDU51" s="1"/>
      <c r="DDV51" s="1"/>
      <c r="DDW51" s="1"/>
      <c r="DDX51" s="1"/>
      <c r="DDY51" s="1"/>
      <c r="DDZ51" s="1"/>
      <c r="DEA51" s="1"/>
      <c r="DEB51" s="1"/>
      <c r="DEC51" s="1"/>
      <c r="DED51" s="1"/>
      <c r="DEE51" s="1"/>
      <c r="DEF51" s="1"/>
      <c r="DEG51" s="1"/>
      <c r="DEH51" s="1"/>
      <c r="DEI51" s="1"/>
      <c r="DEJ51" s="1"/>
      <c r="DEK51" s="1"/>
      <c r="DEL51" s="1"/>
      <c r="DEM51" s="1"/>
      <c r="DEN51" s="1"/>
      <c r="DEO51" s="1"/>
      <c r="DEP51" s="1"/>
      <c r="DEQ51" s="1"/>
      <c r="DER51" s="1"/>
      <c r="DES51" s="1"/>
      <c r="DET51" s="1"/>
      <c r="DEU51" s="1"/>
      <c r="DEV51" s="1"/>
      <c r="DEW51" s="1"/>
      <c r="DEX51" s="1"/>
      <c r="DEY51" s="1"/>
      <c r="DEZ51" s="1"/>
      <c r="DFA51" s="1"/>
      <c r="DFB51" s="1"/>
      <c r="DFC51" s="1"/>
      <c r="DFD51" s="1"/>
      <c r="DFE51" s="1"/>
      <c r="DFF51" s="1"/>
      <c r="DFG51" s="1"/>
      <c r="DFH51" s="1"/>
      <c r="DFI51" s="1"/>
      <c r="DFJ51" s="1"/>
      <c r="DFK51" s="1"/>
      <c r="DFL51" s="1"/>
      <c r="DFM51" s="1"/>
      <c r="DFN51" s="1"/>
      <c r="DFO51" s="1"/>
      <c r="DFP51" s="1"/>
      <c r="DFQ51" s="1"/>
      <c r="DFR51" s="1"/>
      <c r="DFS51" s="1"/>
      <c r="DFT51" s="1"/>
      <c r="DFU51" s="1"/>
      <c r="DFV51" s="1"/>
      <c r="DFW51" s="1"/>
      <c r="DFX51" s="1"/>
      <c r="DFY51" s="1"/>
      <c r="DFZ51" s="1"/>
      <c r="DGA51" s="1"/>
      <c r="DGB51" s="1"/>
      <c r="DGC51" s="1"/>
      <c r="DGD51" s="1"/>
      <c r="DGE51" s="1"/>
      <c r="DGF51" s="1"/>
      <c r="DGG51" s="1"/>
      <c r="DGH51" s="1"/>
      <c r="DGI51" s="1"/>
      <c r="DGJ51" s="1"/>
      <c r="DGK51" s="1"/>
      <c r="DGL51" s="1"/>
      <c r="DGM51" s="1"/>
      <c r="DGN51" s="1"/>
      <c r="DGO51" s="1"/>
      <c r="DGP51" s="1"/>
      <c r="DGQ51" s="1"/>
      <c r="DGR51" s="1"/>
      <c r="DGS51" s="1"/>
      <c r="DGT51" s="1"/>
      <c r="DGU51" s="1"/>
      <c r="DGV51" s="1"/>
      <c r="DGW51" s="1"/>
      <c r="DGX51" s="1"/>
      <c r="DGY51" s="1"/>
      <c r="DGZ51" s="1"/>
      <c r="DHA51" s="1"/>
      <c r="DHB51" s="1"/>
      <c r="DHC51" s="1"/>
      <c r="DHD51" s="1"/>
      <c r="DHE51" s="1"/>
      <c r="DHF51" s="1"/>
      <c r="DHG51" s="1"/>
      <c r="DHH51" s="1"/>
      <c r="DHI51" s="1"/>
      <c r="DHJ51" s="1"/>
      <c r="DHK51" s="1"/>
      <c r="DHL51" s="1"/>
      <c r="DHM51" s="1"/>
      <c r="DHN51" s="1"/>
      <c r="DHO51" s="1"/>
      <c r="DHP51" s="1"/>
      <c r="DHQ51" s="1"/>
      <c r="DHR51" s="1"/>
      <c r="DHS51" s="1"/>
      <c r="DHT51" s="1"/>
      <c r="DHU51" s="1"/>
      <c r="DHV51" s="1"/>
      <c r="DHW51" s="1"/>
      <c r="DHX51" s="1"/>
      <c r="DHY51" s="1"/>
      <c r="DHZ51" s="1"/>
      <c r="DIA51" s="1"/>
      <c r="DIB51" s="1"/>
      <c r="DIC51" s="1"/>
      <c r="DID51" s="1"/>
      <c r="DIE51" s="1"/>
      <c r="DIF51" s="1"/>
      <c r="DIG51" s="1"/>
      <c r="DIH51" s="1"/>
      <c r="DII51" s="1"/>
      <c r="DIJ51" s="1"/>
      <c r="DIK51" s="1"/>
      <c r="DIL51" s="1"/>
      <c r="DIM51" s="1"/>
      <c r="DIN51" s="1"/>
      <c r="DIO51" s="1"/>
      <c r="DIP51" s="1"/>
      <c r="DIQ51" s="1"/>
      <c r="DIR51" s="1"/>
      <c r="DIS51" s="1"/>
      <c r="DIT51" s="1"/>
      <c r="DIU51" s="1"/>
      <c r="DIV51" s="1"/>
      <c r="DIW51" s="1"/>
      <c r="DIX51" s="1"/>
      <c r="DIY51" s="1"/>
      <c r="DIZ51" s="1"/>
      <c r="DJA51" s="1"/>
      <c r="DJB51" s="1"/>
      <c r="DJC51" s="1"/>
      <c r="DJD51" s="1"/>
      <c r="DJE51" s="1"/>
      <c r="DJF51" s="1"/>
      <c r="DJG51" s="1"/>
      <c r="DJH51" s="1"/>
      <c r="DJI51" s="1"/>
      <c r="DJJ51" s="1"/>
      <c r="DJK51" s="1"/>
      <c r="DJL51" s="1"/>
      <c r="DJM51" s="1"/>
      <c r="DJN51" s="1"/>
      <c r="DJO51" s="1"/>
      <c r="DJP51" s="1"/>
      <c r="DJQ51" s="1"/>
      <c r="DJR51" s="1"/>
      <c r="DJS51" s="1"/>
      <c r="DJT51" s="1"/>
      <c r="DJU51" s="1"/>
      <c r="DJV51" s="1"/>
      <c r="DJW51" s="1"/>
      <c r="DJX51" s="1"/>
      <c r="DJY51" s="1"/>
      <c r="DJZ51" s="1"/>
      <c r="DKA51" s="1"/>
      <c r="DKB51" s="1"/>
      <c r="DKC51" s="1"/>
      <c r="DKD51" s="1"/>
      <c r="DKE51" s="1"/>
      <c r="DKF51" s="1"/>
      <c r="DKG51" s="1"/>
      <c r="DKH51" s="1"/>
      <c r="DKI51" s="1"/>
      <c r="DKJ51" s="1"/>
      <c r="DKK51" s="1"/>
      <c r="DKL51" s="1"/>
      <c r="DKM51" s="1"/>
      <c r="DKN51" s="1"/>
      <c r="DKO51" s="1"/>
      <c r="DKP51" s="1"/>
      <c r="DKQ51" s="1"/>
      <c r="DKR51" s="1"/>
      <c r="DKS51" s="1"/>
      <c r="DKT51" s="1"/>
      <c r="DKU51" s="1"/>
      <c r="DKV51" s="1"/>
      <c r="DKW51" s="1"/>
      <c r="DKX51" s="1"/>
      <c r="DKY51" s="1"/>
      <c r="DKZ51" s="1"/>
      <c r="DLA51" s="1"/>
      <c r="DLB51" s="1"/>
      <c r="DLC51" s="1"/>
      <c r="DLD51" s="1"/>
      <c r="DLE51" s="1"/>
      <c r="DLF51" s="1"/>
      <c r="DLG51" s="1"/>
      <c r="DLH51" s="1"/>
      <c r="DLI51" s="1"/>
      <c r="DLJ51" s="1"/>
      <c r="DLK51" s="1"/>
      <c r="DLL51" s="1"/>
      <c r="DLM51" s="1"/>
      <c r="DLN51" s="1"/>
      <c r="DLO51" s="1"/>
      <c r="DLP51" s="1"/>
      <c r="DLQ51" s="1"/>
      <c r="DLR51" s="1"/>
      <c r="DLS51" s="1"/>
      <c r="DLT51" s="1"/>
      <c r="DLU51" s="1"/>
      <c r="DLV51" s="1"/>
      <c r="DLW51" s="1"/>
      <c r="DLX51" s="1"/>
      <c r="DLY51" s="1"/>
      <c r="DLZ51" s="1"/>
      <c r="DMA51" s="1"/>
      <c r="DMB51" s="1"/>
      <c r="DMC51" s="1"/>
      <c r="DMD51" s="1"/>
      <c r="DME51" s="1"/>
      <c r="DMF51" s="1"/>
      <c r="DMG51" s="1"/>
      <c r="DMH51" s="1"/>
      <c r="DMI51" s="1"/>
      <c r="DMJ51" s="1"/>
      <c r="DMK51" s="1"/>
      <c r="DML51" s="1"/>
      <c r="DMM51" s="1"/>
      <c r="DMN51" s="1"/>
      <c r="DMO51" s="1"/>
      <c r="DMP51" s="1"/>
      <c r="DMQ51" s="1"/>
      <c r="DMR51" s="1"/>
      <c r="DMS51" s="1"/>
      <c r="DMT51" s="1"/>
      <c r="DMU51" s="1"/>
      <c r="DMV51" s="1"/>
      <c r="DMW51" s="1"/>
      <c r="DMX51" s="1"/>
      <c r="DMY51" s="1"/>
      <c r="DMZ51" s="1"/>
      <c r="DNA51" s="1"/>
      <c r="DNB51" s="1"/>
      <c r="DNC51" s="1"/>
      <c r="DND51" s="1"/>
      <c r="DNE51" s="1"/>
      <c r="DNF51" s="1"/>
      <c r="DNG51" s="1"/>
      <c r="DNH51" s="1"/>
      <c r="DNI51" s="1"/>
      <c r="DNJ51" s="1"/>
      <c r="DNK51" s="1"/>
      <c r="DNL51" s="1"/>
      <c r="DNM51" s="1"/>
      <c r="DNN51" s="1"/>
      <c r="DNO51" s="1"/>
      <c r="DNP51" s="1"/>
      <c r="DNQ51" s="1"/>
      <c r="DNR51" s="1"/>
      <c r="DNS51" s="1"/>
      <c r="DNT51" s="1"/>
      <c r="DNU51" s="1"/>
      <c r="DNV51" s="1"/>
      <c r="DNW51" s="1"/>
      <c r="DNX51" s="1"/>
      <c r="DNY51" s="1"/>
      <c r="DNZ51" s="1"/>
      <c r="DOA51" s="1"/>
      <c r="DOB51" s="1"/>
      <c r="DOC51" s="1"/>
      <c r="DOD51" s="1"/>
      <c r="DOE51" s="1"/>
      <c r="DOF51" s="1"/>
      <c r="DOG51" s="1"/>
      <c r="DOH51" s="1"/>
      <c r="DOI51" s="1"/>
      <c r="DOJ51" s="1"/>
      <c r="DOK51" s="1"/>
      <c r="DOL51" s="1"/>
      <c r="DOM51" s="1"/>
      <c r="DON51" s="1"/>
      <c r="DOO51" s="1"/>
      <c r="DOP51" s="1"/>
      <c r="DOQ51" s="1"/>
      <c r="DOR51" s="1"/>
      <c r="DOS51" s="1"/>
      <c r="DOT51" s="1"/>
      <c r="DOU51" s="1"/>
      <c r="DOV51" s="1"/>
      <c r="DOW51" s="1"/>
      <c r="DOX51" s="1"/>
      <c r="DOY51" s="1"/>
      <c r="DOZ51" s="1"/>
      <c r="DPA51" s="1"/>
      <c r="DPB51" s="1"/>
      <c r="DPC51" s="1"/>
      <c r="DPD51" s="1"/>
      <c r="DPE51" s="1"/>
      <c r="DPF51" s="1"/>
      <c r="DPG51" s="1"/>
      <c r="DPH51" s="1"/>
      <c r="DPI51" s="1"/>
      <c r="DPJ51" s="1"/>
      <c r="DPK51" s="1"/>
      <c r="DPL51" s="1"/>
      <c r="DPM51" s="1"/>
      <c r="DPN51" s="1"/>
      <c r="DPO51" s="1"/>
      <c r="DPP51" s="1"/>
      <c r="DPQ51" s="1"/>
      <c r="DPR51" s="1"/>
      <c r="DPS51" s="1"/>
      <c r="DPT51" s="1"/>
      <c r="DPU51" s="1"/>
      <c r="DPV51" s="1"/>
      <c r="DPW51" s="1"/>
      <c r="DPX51" s="1"/>
      <c r="DPY51" s="1"/>
      <c r="DPZ51" s="1"/>
      <c r="DQA51" s="1"/>
      <c r="DQB51" s="1"/>
      <c r="DQC51" s="1"/>
      <c r="DQD51" s="1"/>
      <c r="DQE51" s="1"/>
      <c r="DQF51" s="1"/>
      <c r="DQG51" s="1"/>
      <c r="DQH51" s="1"/>
      <c r="DQI51" s="1"/>
      <c r="DQJ51" s="1"/>
      <c r="DQK51" s="1"/>
      <c r="DQL51" s="1"/>
      <c r="DQM51" s="1"/>
      <c r="DQN51" s="1"/>
      <c r="DQO51" s="1"/>
      <c r="DQP51" s="1"/>
      <c r="DQQ51" s="1"/>
      <c r="DQR51" s="1"/>
      <c r="DQS51" s="1"/>
      <c r="DQT51" s="1"/>
      <c r="DQU51" s="1"/>
      <c r="DQV51" s="1"/>
      <c r="DQW51" s="1"/>
      <c r="DQX51" s="1"/>
      <c r="DQY51" s="1"/>
      <c r="DQZ51" s="1"/>
      <c r="DRA51" s="1"/>
      <c r="DRB51" s="1"/>
      <c r="DRC51" s="1"/>
      <c r="DRD51" s="1"/>
      <c r="DRE51" s="1"/>
      <c r="DRF51" s="1"/>
      <c r="DRG51" s="1"/>
      <c r="DRH51" s="1"/>
      <c r="DRI51" s="1"/>
      <c r="DRJ51" s="1"/>
      <c r="DRK51" s="1"/>
      <c r="DRL51" s="1"/>
      <c r="DRM51" s="1"/>
      <c r="DRN51" s="1"/>
      <c r="DRO51" s="1"/>
      <c r="DRP51" s="1"/>
      <c r="DRQ51" s="1"/>
      <c r="DRR51" s="1"/>
      <c r="DRS51" s="1"/>
      <c r="DRT51" s="1"/>
      <c r="DRU51" s="1"/>
      <c r="DRV51" s="1"/>
      <c r="DRW51" s="1"/>
      <c r="DRX51" s="1"/>
      <c r="DRY51" s="1"/>
      <c r="DRZ51" s="1"/>
      <c r="DSA51" s="1"/>
      <c r="DSB51" s="1"/>
      <c r="DSC51" s="1"/>
      <c r="DSD51" s="1"/>
      <c r="DSE51" s="1"/>
      <c r="DSF51" s="1"/>
      <c r="DSG51" s="1"/>
      <c r="DSH51" s="1"/>
      <c r="DSI51" s="1"/>
      <c r="DSJ51" s="1"/>
      <c r="DSK51" s="1"/>
      <c r="DSL51" s="1"/>
      <c r="DSM51" s="1"/>
      <c r="DSN51" s="1"/>
      <c r="DSO51" s="1"/>
      <c r="DSP51" s="1"/>
      <c r="DSQ51" s="1"/>
      <c r="DSR51" s="1"/>
      <c r="DSS51" s="1"/>
      <c r="DST51" s="1"/>
      <c r="DSU51" s="1"/>
      <c r="DSV51" s="1"/>
      <c r="DSW51" s="1"/>
      <c r="DSX51" s="1"/>
      <c r="DSY51" s="1"/>
      <c r="DSZ51" s="1"/>
      <c r="DTA51" s="1"/>
      <c r="DTB51" s="1"/>
      <c r="DTC51" s="1"/>
      <c r="DTD51" s="1"/>
      <c r="DTE51" s="1"/>
      <c r="DTF51" s="1"/>
      <c r="DTG51" s="1"/>
      <c r="DTH51" s="1"/>
      <c r="DTI51" s="1"/>
      <c r="DTJ51" s="1"/>
      <c r="DTK51" s="1"/>
      <c r="DTL51" s="1"/>
      <c r="DTM51" s="1"/>
      <c r="DTN51" s="1"/>
      <c r="DTO51" s="1"/>
      <c r="DTP51" s="1"/>
      <c r="DTQ51" s="1"/>
      <c r="DTR51" s="1"/>
      <c r="DTS51" s="1"/>
      <c r="DTT51" s="1"/>
      <c r="DTU51" s="1"/>
      <c r="DTV51" s="1"/>
      <c r="DTW51" s="1"/>
      <c r="DTX51" s="1"/>
      <c r="DTY51" s="1"/>
      <c r="DTZ51" s="1"/>
      <c r="DUA51" s="1"/>
      <c r="DUB51" s="1"/>
      <c r="DUC51" s="1"/>
      <c r="DUD51" s="1"/>
      <c r="DUE51" s="1"/>
      <c r="DUF51" s="1"/>
      <c r="DUG51" s="1"/>
      <c r="DUH51" s="1"/>
      <c r="DUI51" s="1"/>
      <c r="DUJ51" s="1"/>
      <c r="DUK51" s="1"/>
      <c r="DUL51" s="1"/>
      <c r="DUM51" s="1"/>
      <c r="DUN51" s="1"/>
      <c r="DUO51" s="1"/>
      <c r="DUP51" s="1"/>
      <c r="DUQ51" s="1"/>
      <c r="DUR51" s="1"/>
      <c r="DUS51" s="1"/>
      <c r="DUT51" s="1"/>
      <c r="DUU51" s="1"/>
      <c r="DUV51" s="1"/>
      <c r="DUW51" s="1"/>
      <c r="DUX51" s="1"/>
      <c r="DUY51" s="1"/>
      <c r="DUZ51" s="1"/>
      <c r="DVA51" s="1"/>
      <c r="DVB51" s="1"/>
      <c r="DVC51" s="1"/>
      <c r="DVD51" s="1"/>
      <c r="DVE51" s="1"/>
      <c r="DVF51" s="1"/>
      <c r="DVG51" s="1"/>
      <c r="DVH51" s="1"/>
      <c r="DVI51" s="1"/>
      <c r="DVJ51" s="1"/>
      <c r="DVK51" s="1"/>
      <c r="DVL51" s="1"/>
      <c r="DVM51" s="1"/>
      <c r="DVN51" s="1"/>
      <c r="DVO51" s="1"/>
      <c r="DVP51" s="1"/>
      <c r="DVQ51" s="1"/>
      <c r="DVR51" s="1"/>
      <c r="DVS51" s="1"/>
      <c r="DVT51" s="1"/>
      <c r="DVU51" s="1"/>
      <c r="DVV51" s="1"/>
      <c r="DVW51" s="1"/>
      <c r="DVX51" s="1"/>
      <c r="DVY51" s="1"/>
      <c r="DVZ51" s="1"/>
      <c r="DWA51" s="1"/>
      <c r="DWB51" s="1"/>
      <c r="DWC51" s="1"/>
      <c r="DWD51" s="1"/>
      <c r="DWE51" s="1"/>
      <c r="DWF51" s="1"/>
      <c r="DWG51" s="1"/>
      <c r="DWH51" s="1"/>
      <c r="DWI51" s="1"/>
      <c r="DWJ51" s="1"/>
      <c r="DWK51" s="1"/>
      <c r="DWL51" s="1"/>
      <c r="DWM51" s="1"/>
      <c r="DWN51" s="1"/>
      <c r="DWO51" s="1"/>
      <c r="DWP51" s="1"/>
      <c r="DWQ51" s="1"/>
      <c r="DWR51" s="1"/>
      <c r="DWS51" s="1"/>
      <c r="DWT51" s="1"/>
      <c r="DWU51" s="1"/>
      <c r="DWV51" s="1"/>
      <c r="DWW51" s="1"/>
      <c r="DWX51" s="1"/>
      <c r="DWY51" s="1"/>
      <c r="DWZ51" s="1"/>
      <c r="DXA51" s="1"/>
      <c r="DXB51" s="1"/>
      <c r="DXC51" s="1"/>
      <c r="DXD51" s="1"/>
      <c r="DXE51" s="1"/>
      <c r="DXF51" s="1"/>
      <c r="DXG51" s="1"/>
      <c r="DXH51" s="1"/>
      <c r="DXI51" s="1"/>
      <c r="DXJ51" s="1"/>
      <c r="DXK51" s="1"/>
      <c r="DXL51" s="1"/>
      <c r="DXM51" s="1"/>
      <c r="DXN51" s="1"/>
      <c r="DXO51" s="1"/>
      <c r="DXP51" s="1"/>
      <c r="DXQ51" s="1"/>
      <c r="DXR51" s="1"/>
      <c r="DXS51" s="1"/>
      <c r="DXT51" s="1"/>
      <c r="DXU51" s="1"/>
      <c r="DXV51" s="1"/>
      <c r="DXW51" s="1"/>
      <c r="DXX51" s="1"/>
      <c r="DXY51" s="1"/>
      <c r="DXZ51" s="1"/>
      <c r="DYA51" s="1"/>
      <c r="DYB51" s="1"/>
      <c r="DYC51" s="1"/>
      <c r="DYD51" s="1"/>
      <c r="DYE51" s="1"/>
      <c r="DYF51" s="1"/>
      <c r="DYG51" s="1"/>
      <c r="DYH51" s="1"/>
      <c r="DYI51" s="1"/>
      <c r="DYJ51" s="1"/>
      <c r="DYK51" s="1"/>
      <c r="DYL51" s="1"/>
      <c r="DYM51" s="1"/>
      <c r="DYN51" s="1"/>
      <c r="DYO51" s="1"/>
      <c r="DYP51" s="1"/>
      <c r="DYQ51" s="1"/>
      <c r="DYR51" s="1"/>
      <c r="DYS51" s="1"/>
      <c r="DYT51" s="1"/>
      <c r="DYU51" s="1"/>
      <c r="DYV51" s="1"/>
      <c r="DYW51" s="1"/>
      <c r="DYX51" s="1"/>
      <c r="DYY51" s="1"/>
      <c r="DYZ51" s="1"/>
      <c r="DZA51" s="1"/>
      <c r="DZB51" s="1"/>
      <c r="DZC51" s="1"/>
      <c r="DZD51" s="1"/>
      <c r="DZE51" s="1"/>
      <c r="DZF51" s="1"/>
      <c r="DZG51" s="1"/>
      <c r="DZH51" s="1"/>
      <c r="DZI51" s="1"/>
      <c r="DZJ51" s="1"/>
      <c r="DZK51" s="1"/>
      <c r="DZL51" s="1"/>
      <c r="DZM51" s="1"/>
      <c r="DZN51" s="1"/>
      <c r="DZO51" s="1"/>
      <c r="DZP51" s="1"/>
      <c r="DZQ51" s="1"/>
      <c r="DZR51" s="1"/>
      <c r="DZS51" s="1"/>
      <c r="DZT51" s="1"/>
      <c r="DZU51" s="1"/>
      <c r="DZV51" s="1"/>
      <c r="DZW51" s="1"/>
      <c r="DZX51" s="1"/>
      <c r="DZY51" s="1"/>
      <c r="DZZ51" s="1"/>
      <c r="EAA51" s="1"/>
      <c r="EAB51" s="1"/>
      <c r="EAC51" s="1"/>
      <c r="EAD51" s="1"/>
      <c r="EAE51" s="1"/>
      <c r="EAF51" s="1"/>
      <c r="EAG51" s="1"/>
      <c r="EAH51" s="1"/>
      <c r="EAI51" s="1"/>
      <c r="EAJ51" s="1"/>
      <c r="EAK51" s="1"/>
      <c r="EAL51" s="1"/>
      <c r="EAM51" s="1"/>
      <c r="EAN51" s="1"/>
      <c r="EAO51" s="1"/>
      <c r="EAP51" s="1"/>
      <c r="EAQ51" s="1"/>
      <c r="EAR51" s="1"/>
      <c r="EAS51" s="1"/>
      <c r="EAT51" s="1"/>
      <c r="EAU51" s="1"/>
      <c r="EAV51" s="1"/>
      <c r="EAW51" s="1"/>
      <c r="EAX51" s="1"/>
      <c r="EAY51" s="1"/>
      <c r="EAZ51" s="1"/>
      <c r="EBA51" s="1"/>
      <c r="EBB51" s="1"/>
      <c r="EBC51" s="1"/>
      <c r="EBD51" s="1"/>
      <c r="EBE51" s="1"/>
      <c r="EBF51" s="1"/>
      <c r="EBG51" s="1"/>
      <c r="EBH51" s="1"/>
      <c r="EBI51" s="1"/>
      <c r="EBJ51" s="1"/>
      <c r="EBK51" s="1"/>
      <c r="EBL51" s="1"/>
      <c r="EBM51" s="1"/>
      <c r="EBN51" s="1"/>
      <c r="EBO51" s="1"/>
      <c r="EBP51" s="1"/>
      <c r="EBQ51" s="1"/>
      <c r="EBR51" s="1"/>
      <c r="EBS51" s="1"/>
      <c r="EBT51" s="1"/>
      <c r="EBU51" s="1"/>
      <c r="EBV51" s="1"/>
      <c r="EBW51" s="1"/>
      <c r="EBX51" s="1"/>
      <c r="EBY51" s="1"/>
      <c r="EBZ51" s="1"/>
      <c r="ECA51" s="1"/>
      <c r="ECB51" s="1"/>
      <c r="ECC51" s="1"/>
      <c r="ECD51" s="1"/>
      <c r="ECE51" s="1"/>
      <c r="ECF51" s="1"/>
      <c r="ECG51" s="1"/>
      <c r="ECH51" s="1"/>
      <c r="ECI51" s="1"/>
      <c r="ECJ51" s="1"/>
      <c r="ECK51" s="1"/>
      <c r="ECL51" s="1"/>
      <c r="ECM51" s="1"/>
      <c r="ECN51" s="1"/>
      <c r="ECO51" s="1"/>
      <c r="ECP51" s="1"/>
      <c r="ECQ51" s="1"/>
      <c r="ECR51" s="1"/>
      <c r="ECS51" s="1"/>
      <c r="ECT51" s="1"/>
      <c r="ECU51" s="1"/>
      <c r="ECV51" s="1"/>
      <c r="ECW51" s="1"/>
      <c r="ECX51" s="1"/>
      <c r="ECY51" s="1"/>
      <c r="ECZ51" s="1"/>
      <c r="EDA51" s="1"/>
      <c r="EDB51" s="1"/>
      <c r="EDC51" s="1"/>
      <c r="EDD51" s="1"/>
      <c r="EDE51" s="1"/>
      <c r="EDF51" s="1"/>
      <c r="EDG51" s="1"/>
      <c r="EDH51" s="1"/>
      <c r="EDI51" s="1"/>
      <c r="EDJ51" s="1"/>
      <c r="EDK51" s="1"/>
      <c r="EDL51" s="1"/>
      <c r="EDM51" s="1"/>
      <c r="EDN51" s="1"/>
      <c r="EDO51" s="1"/>
      <c r="EDP51" s="1"/>
      <c r="EDQ51" s="1"/>
      <c r="EDR51" s="1"/>
      <c r="EDS51" s="1"/>
      <c r="EDT51" s="1"/>
      <c r="EDU51" s="1"/>
      <c r="EDV51" s="1"/>
      <c r="EDW51" s="1"/>
      <c r="EDX51" s="1"/>
      <c r="EDY51" s="1"/>
      <c r="EDZ51" s="1"/>
      <c r="EEA51" s="1"/>
      <c r="EEB51" s="1"/>
      <c r="EEC51" s="1"/>
      <c r="EED51" s="1"/>
      <c r="EEE51" s="1"/>
      <c r="EEF51" s="1"/>
      <c r="EEG51" s="1"/>
      <c r="EEH51" s="1"/>
      <c r="EEI51" s="1"/>
      <c r="EEJ51" s="1"/>
      <c r="EEK51" s="1"/>
      <c r="EEL51" s="1"/>
      <c r="EEM51" s="1"/>
      <c r="EEN51" s="1"/>
      <c r="EEO51" s="1"/>
      <c r="EEP51" s="1"/>
      <c r="EEQ51" s="1"/>
      <c r="EER51" s="1"/>
      <c r="EES51" s="1"/>
      <c r="EET51" s="1"/>
      <c r="EEU51" s="1"/>
      <c r="EEV51" s="1"/>
      <c r="EEW51" s="1"/>
      <c r="EEX51" s="1"/>
      <c r="EEY51" s="1"/>
      <c r="EEZ51" s="1"/>
      <c r="EFA51" s="1"/>
      <c r="EFB51" s="1"/>
      <c r="EFC51" s="1"/>
      <c r="EFD51" s="1"/>
      <c r="EFE51" s="1"/>
      <c r="EFF51" s="1"/>
      <c r="EFG51" s="1"/>
      <c r="EFH51" s="1"/>
      <c r="EFI51" s="1"/>
      <c r="EFJ51" s="1"/>
      <c r="EFK51" s="1"/>
      <c r="EFL51" s="1"/>
      <c r="EFM51" s="1"/>
      <c r="EFN51" s="1"/>
      <c r="EFO51" s="1"/>
      <c r="EFP51" s="1"/>
      <c r="EFQ51" s="1"/>
      <c r="EFR51" s="1"/>
      <c r="EFS51" s="1"/>
      <c r="EFT51" s="1"/>
      <c r="EFU51" s="1"/>
      <c r="EFV51" s="1"/>
      <c r="EFW51" s="1"/>
      <c r="EFX51" s="1"/>
      <c r="EFY51" s="1"/>
      <c r="EFZ51" s="1"/>
      <c r="EGA51" s="1"/>
      <c r="EGB51" s="1"/>
      <c r="EGC51" s="1"/>
      <c r="EGD51" s="1"/>
      <c r="EGE51" s="1"/>
      <c r="EGF51" s="1"/>
      <c r="EGG51" s="1"/>
      <c r="EGH51" s="1"/>
      <c r="EGI51" s="1"/>
      <c r="EGJ51" s="1"/>
      <c r="EGK51" s="1"/>
      <c r="EGL51" s="1"/>
      <c r="EGM51" s="1"/>
      <c r="EGN51" s="1"/>
      <c r="EGO51" s="1"/>
      <c r="EGP51" s="1"/>
      <c r="EGQ51" s="1"/>
      <c r="EGR51" s="1"/>
      <c r="EGS51" s="1"/>
      <c r="EGT51" s="1"/>
      <c r="EGU51" s="1"/>
      <c r="EGV51" s="1"/>
      <c r="EGW51" s="1"/>
      <c r="EGX51" s="1"/>
      <c r="EGY51" s="1"/>
      <c r="EGZ51" s="1"/>
      <c r="EHA51" s="1"/>
      <c r="EHB51" s="1"/>
      <c r="EHC51" s="1"/>
      <c r="EHD51" s="1"/>
      <c r="EHE51" s="1"/>
      <c r="EHF51" s="1"/>
      <c r="EHG51" s="1"/>
      <c r="EHH51" s="1"/>
      <c r="EHI51" s="1"/>
      <c r="EHJ51" s="1"/>
      <c r="EHK51" s="1"/>
      <c r="EHL51" s="1"/>
      <c r="EHM51" s="1"/>
      <c r="EHN51" s="1"/>
      <c r="EHO51" s="1"/>
      <c r="EHP51" s="1"/>
      <c r="EHQ51" s="1"/>
      <c r="EHR51" s="1"/>
      <c r="EHS51" s="1"/>
      <c r="EHT51" s="1"/>
      <c r="EHU51" s="1"/>
      <c r="EHV51" s="1"/>
      <c r="EHW51" s="1"/>
      <c r="EHX51" s="1"/>
      <c r="EHY51" s="1"/>
      <c r="EHZ51" s="1"/>
      <c r="EIA51" s="1"/>
      <c r="EIB51" s="1"/>
      <c r="EIC51" s="1"/>
      <c r="EID51" s="1"/>
      <c r="EIE51" s="1"/>
      <c r="EIF51" s="1"/>
      <c r="EIG51" s="1"/>
      <c r="EIH51" s="1"/>
      <c r="EII51" s="1"/>
      <c r="EIJ51" s="1"/>
      <c r="EIK51" s="1"/>
      <c r="EIL51" s="1"/>
      <c r="EIM51" s="1"/>
      <c r="EIN51" s="1"/>
      <c r="EIO51" s="1"/>
      <c r="EIP51" s="1"/>
      <c r="EIQ51" s="1"/>
      <c r="EIR51" s="1"/>
      <c r="EIS51" s="1"/>
      <c r="EIT51" s="1"/>
      <c r="EIU51" s="1"/>
      <c r="EIV51" s="1"/>
      <c r="EIW51" s="1"/>
      <c r="EIX51" s="1"/>
      <c r="EIY51" s="1"/>
      <c r="EIZ51" s="1"/>
      <c r="EJA51" s="1"/>
      <c r="EJB51" s="1"/>
      <c r="EJC51" s="1"/>
      <c r="EJD51" s="1"/>
      <c r="EJE51" s="1"/>
      <c r="EJF51" s="1"/>
      <c r="EJG51" s="1"/>
      <c r="EJH51" s="1"/>
      <c r="EJI51" s="1"/>
      <c r="EJJ51" s="1"/>
      <c r="EJK51" s="1"/>
      <c r="EJL51" s="1"/>
      <c r="EJM51" s="1"/>
      <c r="EJN51" s="1"/>
      <c r="EJO51" s="1"/>
      <c r="EJP51" s="1"/>
      <c r="EJQ51" s="1"/>
      <c r="EJR51" s="1"/>
      <c r="EJS51" s="1"/>
      <c r="EJT51" s="1"/>
      <c r="EJU51" s="1"/>
      <c r="EJV51" s="1"/>
      <c r="EJW51" s="1"/>
      <c r="EJX51" s="1"/>
      <c r="EJY51" s="1"/>
      <c r="EJZ51" s="1"/>
      <c r="EKA51" s="1"/>
      <c r="EKB51" s="1"/>
      <c r="EKC51" s="1"/>
      <c r="EKD51" s="1"/>
      <c r="EKE51" s="1"/>
      <c r="EKF51" s="1"/>
      <c r="EKG51" s="1"/>
    </row>
    <row r="52" spans="1:3673" s="163" customFormat="1" x14ac:dyDescent="0.2">
      <c r="A52" s="145" t="s">
        <v>204</v>
      </c>
      <c r="B52" s="147"/>
      <c r="C52" s="142">
        <v>1082.23414</v>
      </c>
      <c r="D52" s="142">
        <v>986.34129600000006</v>
      </c>
      <c r="E52" s="142">
        <v>791.92415600000004</v>
      </c>
      <c r="F52" s="142">
        <v>671.56801599999994</v>
      </c>
      <c r="G52" s="149"/>
      <c r="H52" s="143">
        <v>31.971466499999998</v>
      </c>
      <c r="I52" s="143">
        <v>31.0756552</v>
      </c>
      <c r="J52" s="143">
        <v>25.276864199999999</v>
      </c>
      <c r="K52" s="143">
        <v>21.4695657</v>
      </c>
      <c r="L52" s="147"/>
      <c r="M52" s="142">
        <v>882.23726099999999</v>
      </c>
      <c r="N52" s="161">
        <f>F52</f>
        <v>671.56801599999994</v>
      </c>
      <c r="O52" s="147"/>
      <c r="P52" s="143">
        <v>31.780881099999998</v>
      </c>
      <c r="Q52" s="162">
        <f t="shared" si="11"/>
        <v>21.4695657</v>
      </c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  <c r="IW52" s="1"/>
      <c r="IX52" s="1"/>
      <c r="IY52" s="1"/>
      <c r="IZ52" s="1"/>
      <c r="JA52" s="1"/>
      <c r="JB52" s="1"/>
      <c r="JC52" s="1"/>
      <c r="JD52" s="1"/>
      <c r="JE52" s="1"/>
      <c r="JF52" s="1"/>
      <c r="JG52" s="1"/>
      <c r="JH52" s="1"/>
      <c r="JI52" s="1"/>
      <c r="JJ52" s="1"/>
      <c r="JK52" s="1"/>
      <c r="JL52" s="1"/>
      <c r="JM52" s="1"/>
      <c r="JN52" s="1"/>
      <c r="JO52" s="1"/>
      <c r="JP52" s="1"/>
      <c r="JQ52" s="1"/>
      <c r="JR52" s="1"/>
      <c r="JS52" s="1"/>
      <c r="JT52" s="1"/>
      <c r="JU52" s="1"/>
      <c r="JV52" s="1"/>
      <c r="JW52" s="1"/>
      <c r="JX52" s="1"/>
      <c r="JY52" s="1"/>
      <c r="JZ52" s="1"/>
      <c r="KA52" s="1"/>
      <c r="KB52" s="1"/>
      <c r="KC52" s="1"/>
      <c r="KD52" s="1"/>
      <c r="KE52" s="1"/>
      <c r="KF52" s="1"/>
      <c r="KG52" s="1"/>
      <c r="KH52" s="1"/>
      <c r="KI52" s="1"/>
      <c r="KJ52" s="1"/>
      <c r="KK52" s="1"/>
      <c r="KL52" s="1"/>
      <c r="KM52" s="1"/>
      <c r="KN52" s="1"/>
      <c r="KO52" s="1"/>
      <c r="KP52" s="1"/>
      <c r="KQ52" s="1"/>
      <c r="KR52" s="1"/>
      <c r="KS52" s="1"/>
      <c r="KT52" s="1"/>
      <c r="KU52" s="1"/>
      <c r="KV52" s="1"/>
      <c r="KW52" s="1"/>
      <c r="KX52" s="1"/>
      <c r="KY52" s="1"/>
      <c r="KZ52" s="1"/>
      <c r="LA52" s="1"/>
      <c r="LB52" s="1"/>
      <c r="LC52" s="1"/>
      <c r="LD52" s="1"/>
      <c r="LE52" s="1"/>
      <c r="LF52" s="1"/>
      <c r="LG52" s="1"/>
      <c r="LH52" s="1"/>
      <c r="LI52" s="1"/>
      <c r="LJ52" s="1"/>
      <c r="LK52" s="1"/>
      <c r="LL52" s="1"/>
      <c r="LM52" s="1"/>
      <c r="LN52" s="1"/>
      <c r="LO52" s="1"/>
      <c r="LP52" s="1"/>
      <c r="LQ52" s="1"/>
      <c r="LR52" s="1"/>
      <c r="LS52" s="1"/>
      <c r="LT52" s="1"/>
      <c r="LU52" s="1"/>
      <c r="LV52" s="1"/>
      <c r="LW52" s="1"/>
      <c r="LX52" s="1"/>
      <c r="LY52" s="1"/>
      <c r="LZ52" s="1"/>
      <c r="MA52" s="1"/>
      <c r="MB52" s="1"/>
      <c r="MC52" s="1"/>
      <c r="MD52" s="1"/>
      <c r="ME52" s="1"/>
      <c r="MF52" s="1"/>
      <c r="MG52" s="1"/>
      <c r="MH52" s="1"/>
      <c r="MI52" s="1"/>
      <c r="MJ52" s="1"/>
      <c r="MK52" s="1"/>
      <c r="ML52" s="1"/>
      <c r="MM52" s="1"/>
      <c r="MN52" s="1"/>
      <c r="MO52" s="1"/>
      <c r="MP52" s="1"/>
      <c r="MQ52" s="1"/>
      <c r="MR52" s="1"/>
      <c r="MS52" s="1"/>
      <c r="MT52" s="1"/>
      <c r="MU52" s="1"/>
      <c r="MV52" s="1"/>
      <c r="MW52" s="1"/>
      <c r="MX52" s="1"/>
      <c r="MY52" s="1"/>
      <c r="MZ52" s="1"/>
      <c r="NA52" s="1"/>
      <c r="NB52" s="1"/>
      <c r="NC52" s="1"/>
      <c r="ND52" s="1"/>
      <c r="NE52" s="1"/>
      <c r="NF52" s="1"/>
      <c r="NG52" s="1"/>
      <c r="NH52" s="1"/>
      <c r="NI52" s="1"/>
      <c r="NJ52" s="1"/>
      <c r="NK52" s="1"/>
      <c r="NL52" s="1"/>
      <c r="NM52" s="1"/>
      <c r="NN52" s="1"/>
      <c r="NO52" s="1"/>
      <c r="NP52" s="1"/>
      <c r="NQ52" s="1"/>
      <c r="NR52" s="1"/>
      <c r="NS52" s="1"/>
      <c r="NT52" s="1"/>
      <c r="NU52" s="1"/>
      <c r="NV52" s="1"/>
      <c r="NW52" s="1"/>
      <c r="NX52" s="1"/>
      <c r="NY52" s="1"/>
      <c r="NZ52" s="1"/>
      <c r="OA52" s="1"/>
      <c r="OB52" s="1"/>
      <c r="OC52" s="1"/>
      <c r="OD52" s="1"/>
      <c r="OE52" s="1"/>
      <c r="OF52" s="1"/>
      <c r="OG52" s="1"/>
      <c r="OH52" s="1"/>
      <c r="OI52" s="1"/>
      <c r="OJ52" s="1"/>
      <c r="OK52" s="1"/>
      <c r="OL52" s="1"/>
      <c r="OM52" s="1"/>
      <c r="ON52" s="1"/>
      <c r="OO52" s="1"/>
      <c r="OP52" s="1"/>
      <c r="OQ52" s="1"/>
      <c r="OR52" s="1"/>
      <c r="OS52" s="1"/>
      <c r="OT52" s="1"/>
      <c r="OU52" s="1"/>
      <c r="OV52" s="1"/>
      <c r="OW52" s="1"/>
      <c r="OX52" s="1"/>
      <c r="OY52" s="1"/>
      <c r="OZ52" s="1"/>
      <c r="PA52" s="1"/>
      <c r="PB52" s="1"/>
      <c r="PC52" s="1"/>
      <c r="PD52" s="1"/>
      <c r="PE52" s="1"/>
      <c r="PF52" s="1"/>
      <c r="PG52" s="1"/>
      <c r="PH52" s="1"/>
      <c r="PI52" s="1"/>
      <c r="PJ52" s="1"/>
      <c r="PK52" s="1"/>
      <c r="PL52" s="1"/>
      <c r="PM52" s="1"/>
      <c r="PN52" s="1"/>
      <c r="PO52" s="1"/>
      <c r="PP52" s="1"/>
      <c r="PQ52" s="1"/>
      <c r="PR52" s="1"/>
      <c r="PS52" s="1"/>
      <c r="PT52" s="1"/>
      <c r="PU52" s="1"/>
      <c r="PV52" s="1"/>
      <c r="PW52" s="1"/>
      <c r="PX52" s="1"/>
      <c r="PY52" s="1"/>
      <c r="PZ52" s="1"/>
      <c r="QA52" s="1"/>
      <c r="QB52" s="1"/>
      <c r="QC52" s="1"/>
      <c r="QD52" s="1"/>
      <c r="QE52" s="1"/>
      <c r="QF52" s="1"/>
      <c r="QG52" s="1"/>
      <c r="QH52" s="1"/>
      <c r="QI52" s="1"/>
      <c r="QJ52" s="1"/>
      <c r="QK52" s="1"/>
      <c r="QL52" s="1"/>
      <c r="QM52" s="1"/>
      <c r="QN52" s="1"/>
      <c r="QO52" s="1"/>
      <c r="QP52" s="1"/>
      <c r="QQ52" s="1"/>
      <c r="QR52" s="1"/>
      <c r="QS52" s="1"/>
      <c r="QT52" s="1"/>
      <c r="QU52" s="1"/>
      <c r="QV52" s="1"/>
      <c r="QW52" s="1"/>
      <c r="QX52" s="1"/>
      <c r="QY52" s="1"/>
      <c r="QZ52" s="1"/>
      <c r="RA52" s="1"/>
      <c r="RB52" s="1"/>
      <c r="RC52" s="1"/>
      <c r="RD52" s="1"/>
      <c r="RE52" s="1"/>
      <c r="RF52" s="1"/>
      <c r="RG52" s="1"/>
      <c r="RH52" s="1"/>
      <c r="RI52" s="1"/>
      <c r="RJ52" s="1"/>
      <c r="RK52" s="1"/>
      <c r="RL52" s="1"/>
      <c r="RM52" s="1"/>
      <c r="RN52" s="1"/>
      <c r="RO52" s="1"/>
      <c r="RP52" s="1"/>
      <c r="RQ52" s="1"/>
      <c r="RR52" s="1"/>
      <c r="RS52" s="1"/>
      <c r="RT52" s="1"/>
      <c r="RU52" s="1"/>
      <c r="RV52" s="1"/>
      <c r="RW52" s="1"/>
      <c r="RX52" s="1"/>
      <c r="RY52" s="1"/>
      <c r="RZ52" s="1"/>
      <c r="SA52" s="1"/>
      <c r="SB52" s="1"/>
      <c r="SC52" s="1"/>
      <c r="SD52" s="1"/>
      <c r="SE52" s="1"/>
      <c r="SF52" s="1"/>
      <c r="SG52" s="1"/>
      <c r="SH52" s="1"/>
      <c r="SI52" s="1"/>
      <c r="SJ52" s="1"/>
      <c r="SK52" s="1"/>
      <c r="SL52" s="1"/>
      <c r="SM52" s="1"/>
      <c r="SN52" s="1"/>
      <c r="SO52" s="1"/>
      <c r="SP52" s="1"/>
      <c r="SQ52" s="1"/>
      <c r="SR52" s="1"/>
      <c r="SS52" s="1"/>
      <c r="ST52" s="1"/>
      <c r="SU52" s="1"/>
      <c r="SV52" s="1"/>
      <c r="SW52" s="1"/>
      <c r="SX52" s="1"/>
      <c r="SY52" s="1"/>
      <c r="SZ52" s="1"/>
      <c r="TA52" s="1"/>
      <c r="TB52" s="1"/>
      <c r="TC52" s="1"/>
      <c r="TD52" s="1"/>
      <c r="TE52" s="1"/>
      <c r="TF52" s="1"/>
      <c r="TG52" s="1"/>
      <c r="TH52" s="1"/>
      <c r="TI52" s="1"/>
      <c r="TJ52" s="1"/>
      <c r="TK52" s="1"/>
      <c r="TL52" s="1"/>
      <c r="TM52" s="1"/>
      <c r="TN52" s="1"/>
      <c r="TO52" s="1"/>
      <c r="TP52" s="1"/>
      <c r="TQ52" s="1"/>
      <c r="TR52" s="1"/>
      <c r="TS52" s="1"/>
      <c r="TT52" s="1"/>
      <c r="TU52" s="1"/>
      <c r="TV52" s="1"/>
      <c r="TW52" s="1"/>
      <c r="TX52" s="1"/>
      <c r="TY52" s="1"/>
      <c r="TZ52" s="1"/>
      <c r="UA52" s="1"/>
      <c r="UB52" s="1"/>
      <c r="UC52" s="1"/>
      <c r="UD52" s="1"/>
      <c r="UE52" s="1"/>
      <c r="UF52" s="1"/>
      <c r="UG52" s="1"/>
      <c r="UH52" s="1"/>
      <c r="UI52" s="1"/>
      <c r="UJ52" s="1"/>
      <c r="UK52" s="1"/>
      <c r="UL52" s="1"/>
      <c r="UM52" s="1"/>
      <c r="UN52" s="1"/>
      <c r="UO52" s="1"/>
      <c r="UP52" s="1"/>
      <c r="UQ52" s="1"/>
      <c r="UR52" s="1"/>
      <c r="US52" s="1"/>
      <c r="UT52" s="1"/>
      <c r="UU52" s="1"/>
      <c r="UV52" s="1"/>
      <c r="UW52" s="1"/>
      <c r="UX52" s="1"/>
      <c r="UY52" s="1"/>
      <c r="UZ52" s="1"/>
      <c r="VA52" s="1"/>
      <c r="VB52" s="1"/>
      <c r="VC52" s="1"/>
      <c r="VD52" s="1"/>
      <c r="VE52" s="1"/>
      <c r="VF52" s="1"/>
      <c r="VG52" s="1"/>
      <c r="VH52" s="1"/>
      <c r="VI52" s="1"/>
      <c r="VJ52" s="1"/>
      <c r="VK52" s="1"/>
      <c r="VL52" s="1"/>
      <c r="VM52" s="1"/>
      <c r="VN52" s="1"/>
      <c r="VO52" s="1"/>
      <c r="VP52" s="1"/>
      <c r="VQ52" s="1"/>
      <c r="VR52" s="1"/>
      <c r="VS52" s="1"/>
      <c r="VT52" s="1"/>
      <c r="VU52" s="1"/>
      <c r="VV52" s="1"/>
      <c r="VW52" s="1"/>
      <c r="VX52" s="1"/>
      <c r="VY52" s="1"/>
      <c r="VZ52" s="1"/>
      <c r="WA52" s="1"/>
      <c r="WB52" s="1"/>
      <c r="WC52" s="1"/>
      <c r="WD52" s="1"/>
      <c r="WE52" s="1"/>
      <c r="WF52" s="1"/>
      <c r="WG52" s="1"/>
      <c r="WH52" s="1"/>
      <c r="WI52" s="1"/>
      <c r="WJ52" s="1"/>
      <c r="WK52" s="1"/>
      <c r="WL52" s="1"/>
      <c r="WM52" s="1"/>
      <c r="WN52" s="1"/>
      <c r="WO52" s="1"/>
      <c r="WP52" s="1"/>
      <c r="WQ52" s="1"/>
      <c r="WR52" s="1"/>
      <c r="WS52" s="1"/>
      <c r="WT52" s="1"/>
      <c r="WU52" s="1"/>
      <c r="WV52" s="1"/>
      <c r="WW52" s="1"/>
      <c r="WX52" s="1"/>
      <c r="WY52" s="1"/>
      <c r="WZ52" s="1"/>
      <c r="XA52" s="1"/>
      <c r="XB52" s="1"/>
      <c r="XC52" s="1"/>
      <c r="XD52" s="1"/>
      <c r="XE52" s="1"/>
      <c r="XF52" s="1"/>
      <c r="XG52" s="1"/>
      <c r="XH52" s="1"/>
      <c r="XI52" s="1"/>
      <c r="XJ52" s="1"/>
      <c r="XK52" s="1"/>
      <c r="XL52" s="1"/>
      <c r="XM52" s="1"/>
      <c r="XN52" s="1"/>
      <c r="XO52" s="1"/>
      <c r="XP52" s="1"/>
      <c r="XQ52" s="1"/>
      <c r="XR52" s="1"/>
      <c r="XS52" s="1"/>
      <c r="XT52" s="1"/>
      <c r="XU52" s="1"/>
      <c r="XV52" s="1"/>
      <c r="XW52" s="1"/>
      <c r="XX52" s="1"/>
      <c r="XY52" s="1"/>
      <c r="XZ52" s="1"/>
      <c r="YA52" s="1"/>
      <c r="YB52" s="1"/>
      <c r="YC52" s="1"/>
      <c r="YD52" s="1"/>
      <c r="YE52" s="1"/>
      <c r="YF52" s="1"/>
      <c r="YG52" s="1"/>
      <c r="YH52" s="1"/>
      <c r="YI52" s="1"/>
      <c r="YJ52" s="1"/>
      <c r="YK52" s="1"/>
      <c r="YL52" s="1"/>
      <c r="YM52" s="1"/>
      <c r="YN52" s="1"/>
      <c r="YO52" s="1"/>
      <c r="YP52" s="1"/>
      <c r="YQ52" s="1"/>
      <c r="YR52" s="1"/>
      <c r="YS52" s="1"/>
      <c r="YT52" s="1"/>
      <c r="YU52" s="1"/>
      <c r="YV52" s="1"/>
      <c r="YW52" s="1"/>
      <c r="YX52" s="1"/>
      <c r="YY52" s="1"/>
      <c r="YZ52" s="1"/>
      <c r="ZA52" s="1"/>
      <c r="ZB52" s="1"/>
      <c r="ZC52" s="1"/>
      <c r="ZD52" s="1"/>
      <c r="ZE52" s="1"/>
      <c r="ZF52" s="1"/>
      <c r="ZG52" s="1"/>
      <c r="ZH52" s="1"/>
      <c r="ZI52" s="1"/>
      <c r="ZJ52" s="1"/>
      <c r="ZK52" s="1"/>
      <c r="ZL52" s="1"/>
      <c r="ZM52" s="1"/>
      <c r="ZN52" s="1"/>
      <c r="ZO52" s="1"/>
      <c r="ZP52" s="1"/>
      <c r="ZQ52" s="1"/>
      <c r="ZR52" s="1"/>
      <c r="ZS52" s="1"/>
      <c r="ZT52" s="1"/>
      <c r="ZU52" s="1"/>
      <c r="ZV52" s="1"/>
      <c r="ZW52" s="1"/>
      <c r="ZX52" s="1"/>
      <c r="ZY52" s="1"/>
      <c r="ZZ52" s="1"/>
      <c r="AAA52" s="1"/>
      <c r="AAB52" s="1"/>
      <c r="AAC52" s="1"/>
      <c r="AAD52" s="1"/>
      <c r="AAE52" s="1"/>
      <c r="AAF52" s="1"/>
      <c r="AAG52" s="1"/>
      <c r="AAH52" s="1"/>
      <c r="AAI52" s="1"/>
      <c r="AAJ52" s="1"/>
      <c r="AAK52" s="1"/>
      <c r="AAL52" s="1"/>
      <c r="AAM52" s="1"/>
      <c r="AAN52" s="1"/>
      <c r="AAO52" s="1"/>
      <c r="AAP52" s="1"/>
      <c r="AAQ52" s="1"/>
      <c r="AAR52" s="1"/>
      <c r="AAS52" s="1"/>
      <c r="AAT52" s="1"/>
      <c r="AAU52" s="1"/>
      <c r="AAV52" s="1"/>
      <c r="AAW52" s="1"/>
      <c r="AAX52" s="1"/>
      <c r="AAY52" s="1"/>
      <c r="AAZ52" s="1"/>
      <c r="ABA52" s="1"/>
      <c r="ABB52" s="1"/>
      <c r="ABC52" s="1"/>
      <c r="ABD52" s="1"/>
      <c r="ABE52" s="1"/>
      <c r="ABF52" s="1"/>
      <c r="ABG52" s="1"/>
      <c r="ABH52" s="1"/>
      <c r="ABI52" s="1"/>
      <c r="ABJ52" s="1"/>
      <c r="ABK52" s="1"/>
      <c r="ABL52" s="1"/>
      <c r="ABM52" s="1"/>
      <c r="ABN52" s="1"/>
      <c r="ABO52" s="1"/>
      <c r="ABP52" s="1"/>
      <c r="ABQ52" s="1"/>
      <c r="ABR52" s="1"/>
      <c r="ABS52" s="1"/>
      <c r="ABT52" s="1"/>
      <c r="ABU52" s="1"/>
      <c r="ABV52" s="1"/>
      <c r="ABW52" s="1"/>
      <c r="ABX52" s="1"/>
      <c r="ABY52" s="1"/>
      <c r="ABZ52" s="1"/>
      <c r="ACA52" s="1"/>
      <c r="ACB52" s="1"/>
      <c r="ACC52" s="1"/>
      <c r="ACD52" s="1"/>
      <c r="ACE52" s="1"/>
      <c r="ACF52" s="1"/>
      <c r="ACG52" s="1"/>
      <c r="ACH52" s="1"/>
      <c r="ACI52" s="1"/>
      <c r="ACJ52" s="1"/>
      <c r="ACK52" s="1"/>
      <c r="ACL52" s="1"/>
      <c r="ACM52" s="1"/>
      <c r="ACN52" s="1"/>
      <c r="ACO52" s="1"/>
      <c r="ACP52" s="1"/>
      <c r="ACQ52" s="1"/>
      <c r="ACR52" s="1"/>
      <c r="ACS52" s="1"/>
      <c r="ACT52" s="1"/>
      <c r="ACU52" s="1"/>
      <c r="ACV52" s="1"/>
      <c r="ACW52" s="1"/>
      <c r="ACX52" s="1"/>
      <c r="ACY52" s="1"/>
      <c r="ACZ52" s="1"/>
      <c r="ADA52" s="1"/>
      <c r="ADB52" s="1"/>
      <c r="ADC52" s="1"/>
      <c r="ADD52" s="1"/>
      <c r="ADE52" s="1"/>
      <c r="ADF52" s="1"/>
      <c r="ADG52" s="1"/>
      <c r="ADH52" s="1"/>
      <c r="ADI52" s="1"/>
      <c r="ADJ52" s="1"/>
      <c r="ADK52" s="1"/>
      <c r="ADL52" s="1"/>
      <c r="ADM52" s="1"/>
      <c r="ADN52" s="1"/>
      <c r="ADO52" s="1"/>
      <c r="ADP52" s="1"/>
      <c r="ADQ52" s="1"/>
      <c r="ADR52" s="1"/>
      <c r="ADS52" s="1"/>
      <c r="ADT52" s="1"/>
      <c r="ADU52" s="1"/>
      <c r="ADV52" s="1"/>
      <c r="ADW52" s="1"/>
      <c r="ADX52" s="1"/>
      <c r="ADY52" s="1"/>
      <c r="ADZ52" s="1"/>
      <c r="AEA52" s="1"/>
      <c r="AEB52" s="1"/>
      <c r="AEC52" s="1"/>
      <c r="AED52" s="1"/>
      <c r="AEE52" s="1"/>
      <c r="AEF52" s="1"/>
      <c r="AEG52" s="1"/>
      <c r="AEH52" s="1"/>
      <c r="AEI52" s="1"/>
      <c r="AEJ52" s="1"/>
      <c r="AEK52" s="1"/>
      <c r="AEL52" s="1"/>
      <c r="AEM52" s="1"/>
      <c r="AEN52" s="1"/>
      <c r="AEO52" s="1"/>
      <c r="AEP52" s="1"/>
      <c r="AEQ52" s="1"/>
      <c r="AER52" s="1"/>
      <c r="AES52" s="1"/>
      <c r="AET52" s="1"/>
      <c r="AEU52" s="1"/>
      <c r="AEV52" s="1"/>
      <c r="AEW52" s="1"/>
      <c r="AEX52" s="1"/>
      <c r="AEY52" s="1"/>
      <c r="AEZ52" s="1"/>
      <c r="AFA52" s="1"/>
      <c r="AFB52" s="1"/>
      <c r="AFC52" s="1"/>
      <c r="AFD52" s="1"/>
      <c r="AFE52" s="1"/>
      <c r="AFF52" s="1"/>
      <c r="AFG52" s="1"/>
      <c r="AFH52" s="1"/>
      <c r="AFI52" s="1"/>
      <c r="AFJ52" s="1"/>
      <c r="AFK52" s="1"/>
      <c r="AFL52" s="1"/>
      <c r="AFM52" s="1"/>
      <c r="AFN52" s="1"/>
      <c r="AFO52" s="1"/>
      <c r="AFP52" s="1"/>
      <c r="AFQ52" s="1"/>
      <c r="AFR52" s="1"/>
      <c r="AFS52" s="1"/>
      <c r="AFT52" s="1"/>
      <c r="AFU52" s="1"/>
      <c r="AFV52" s="1"/>
      <c r="AFW52" s="1"/>
      <c r="AFX52" s="1"/>
      <c r="AFY52" s="1"/>
      <c r="AFZ52" s="1"/>
      <c r="AGA52" s="1"/>
      <c r="AGB52" s="1"/>
      <c r="AGC52" s="1"/>
      <c r="AGD52" s="1"/>
      <c r="AGE52" s="1"/>
      <c r="AGF52" s="1"/>
      <c r="AGG52" s="1"/>
      <c r="AGH52" s="1"/>
      <c r="AGI52" s="1"/>
      <c r="AGJ52" s="1"/>
      <c r="AGK52" s="1"/>
      <c r="AGL52" s="1"/>
      <c r="AGM52" s="1"/>
      <c r="AGN52" s="1"/>
      <c r="AGO52" s="1"/>
      <c r="AGP52" s="1"/>
      <c r="AGQ52" s="1"/>
      <c r="AGR52" s="1"/>
      <c r="AGS52" s="1"/>
      <c r="AGT52" s="1"/>
      <c r="AGU52" s="1"/>
      <c r="AGV52" s="1"/>
      <c r="AGW52" s="1"/>
      <c r="AGX52" s="1"/>
      <c r="AGY52" s="1"/>
      <c r="AGZ52" s="1"/>
      <c r="AHA52" s="1"/>
      <c r="AHB52" s="1"/>
      <c r="AHC52" s="1"/>
      <c r="AHD52" s="1"/>
      <c r="AHE52" s="1"/>
      <c r="AHF52" s="1"/>
      <c r="AHG52" s="1"/>
      <c r="AHH52" s="1"/>
      <c r="AHI52" s="1"/>
      <c r="AHJ52" s="1"/>
      <c r="AHK52" s="1"/>
      <c r="AHL52" s="1"/>
      <c r="AHM52" s="1"/>
      <c r="AHN52" s="1"/>
      <c r="AHO52" s="1"/>
      <c r="AHP52" s="1"/>
      <c r="AHQ52" s="1"/>
      <c r="AHR52" s="1"/>
      <c r="AHS52" s="1"/>
      <c r="AHT52" s="1"/>
      <c r="AHU52" s="1"/>
      <c r="AHV52" s="1"/>
      <c r="AHW52" s="1"/>
      <c r="AHX52" s="1"/>
      <c r="AHY52" s="1"/>
      <c r="AHZ52" s="1"/>
      <c r="AIA52" s="1"/>
      <c r="AIB52" s="1"/>
      <c r="AIC52" s="1"/>
      <c r="AID52" s="1"/>
      <c r="AIE52" s="1"/>
      <c r="AIF52" s="1"/>
      <c r="AIG52" s="1"/>
      <c r="AIH52" s="1"/>
      <c r="AII52" s="1"/>
      <c r="AIJ52" s="1"/>
      <c r="AIK52" s="1"/>
      <c r="AIL52" s="1"/>
      <c r="AIM52" s="1"/>
      <c r="AIN52" s="1"/>
      <c r="AIO52" s="1"/>
      <c r="AIP52" s="1"/>
      <c r="AIQ52" s="1"/>
      <c r="AIR52" s="1"/>
      <c r="AIS52" s="1"/>
      <c r="AIT52" s="1"/>
      <c r="AIU52" s="1"/>
      <c r="AIV52" s="1"/>
      <c r="AIW52" s="1"/>
      <c r="AIX52" s="1"/>
      <c r="AIY52" s="1"/>
      <c r="AIZ52" s="1"/>
      <c r="AJA52" s="1"/>
      <c r="AJB52" s="1"/>
      <c r="AJC52" s="1"/>
      <c r="AJD52" s="1"/>
      <c r="AJE52" s="1"/>
      <c r="AJF52" s="1"/>
      <c r="AJG52" s="1"/>
      <c r="AJH52" s="1"/>
      <c r="AJI52" s="1"/>
      <c r="AJJ52" s="1"/>
      <c r="AJK52" s="1"/>
      <c r="AJL52" s="1"/>
      <c r="AJM52" s="1"/>
      <c r="AJN52" s="1"/>
      <c r="AJO52" s="1"/>
      <c r="AJP52" s="1"/>
      <c r="AJQ52" s="1"/>
      <c r="AJR52" s="1"/>
      <c r="AJS52" s="1"/>
      <c r="AJT52" s="1"/>
      <c r="AJU52" s="1"/>
      <c r="AJV52" s="1"/>
      <c r="AJW52" s="1"/>
      <c r="AJX52" s="1"/>
      <c r="AJY52" s="1"/>
      <c r="AJZ52" s="1"/>
      <c r="AKA52" s="1"/>
      <c r="AKB52" s="1"/>
      <c r="AKC52" s="1"/>
      <c r="AKD52" s="1"/>
      <c r="AKE52" s="1"/>
      <c r="AKF52" s="1"/>
      <c r="AKG52" s="1"/>
      <c r="AKH52" s="1"/>
      <c r="AKI52" s="1"/>
      <c r="AKJ52" s="1"/>
      <c r="AKK52" s="1"/>
      <c r="AKL52" s="1"/>
      <c r="AKM52" s="1"/>
      <c r="AKN52" s="1"/>
      <c r="AKO52" s="1"/>
      <c r="AKP52" s="1"/>
      <c r="AKQ52" s="1"/>
      <c r="AKR52" s="1"/>
      <c r="AKS52" s="1"/>
      <c r="AKT52" s="1"/>
      <c r="AKU52" s="1"/>
      <c r="AKV52" s="1"/>
      <c r="AKW52" s="1"/>
      <c r="AKX52" s="1"/>
      <c r="AKY52" s="1"/>
      <c r="AKZ52" s="1"/>
      <c r="ALA52" s="1"/>
      <c r="ALB52" s="1"/>
      <c r="ALC52" s="1"/>
      <c r="ALD52" s="1"/>
      <c r="ALE52" s="1"/>
      <c r="ALF52" s="1"/>
      <c r="ALG52" s="1"/>
      <c r="ALH52" s="1"/>
      <c r="ALI52" s="1"/>
      <c r="ALJ52" s="1"/>
      <c r="ALK52" s="1"/>
      <c r="ALL52" s="1"/>
      <c r="ALM52" s="1"/>
      <c r="ALN52" s="1"/>
      <c r="ALO52" s="1"/>
      <c r="ALP52" s="1"/>
      <c r="ALQ52" s="1"/>
      <c r="ALR52" s="1"/>
      <c r="ALS52" s="1"/>
      <c r="ALT52" s="1"/>
      <c r="ALU52" s="1"/>
      <c r="ALV52" s="1"/>
      <c r="ALW52" s="1"/>
      <c r="ALX52" s="1"/>
      <c r="ALY52" s="1"/>
      <c r="ALZ52" s="1"/>
      <c r="AMA52" s="1"/>
      <c r="AMB52" s="1"/>
      <c r="AMC52" s="1"/>
      <c r="AMD52" s="1"/>
      <c r="AME52" s="1"/>
      <c r="AMF52" s="1"/>
      <c r="AMG52" s="1"/>
      <c r="AMH52" s="1"/>
      <c r="AMI52" s="1"/>
      <c r="AMJ52" s="1"/>
      <c r="AMK52" s="1"/>
      <c r="AML52" s="1"/>
      <c r="AMM52" s="1"/>
      <c r="AMN52" s="1"/>
      <c r="AMO52" s="1"/>
      <c r="AMP52" s="1"/>
      <c r="AMQ52" s="1"/>
      <c r="AMR52" s="1"/>
      <c r="AMS52" s="1"/>
      <c r="AMT52" s="1"/>
      <c r="AMU52" s="1"/>
      <c r="AMV52" s="1"/>
      <c r="AMW52" s="1"/>
      <c r="AMX52" s="1"/>
      <c r="AMY52" s="1"/>
      <c r="AMZ52" s="1"/>
      <c r="ANA52" s="1"/>
      <c r="ANB52" s="1"/>
      <c r="ANC52" s="1"/>
      <c r="AND52" s="1"/>
      <c r="ANE52" s="1"/>
      <c r="ANF52" s="1"/>
      <c r="ANG52" s="1"/>
      <c r="ANH52" s="1"/>
      <c r="ANI52" s="1"/>
      <c r="ANJ52" s="1"/>
      <c r="ANK52" s="1"/>
      <c r="ANL52" s="1"/>
      <c r="ANM52" s="1"/>
      <c r="ANN52" s="1"/>
      <c r="ANO52" s="1"/>
      <c r="ANP52" s="1"/>
      <c r="ANQ52" s="1"/>
      <c r="ANR52" s="1"/>
      <c r="ANS52" s="1"/>
      <c r="ANT52" s="1"/>
      <c r="ANU52" s="1"/>
      <c r="ANV52" s="1"/>
      <c r="ANW52" s="1"/>
      <c r="ANX52" s="1"/>
      <c r="ANY52" s="1"/>
      <c r="ANZ52" s="1"/>
      <c r="AOA52" s="1"/>
      <c r="AOB52" s="1"/>
      <c r="AOC52" s="1"/>
      <c r="AOD52" s="1"/>
      <c r="AOE52" s="1"/>
      <c r="AOF52" s="1"/>
      <c r="AOG52" s="1"/>
      <c r="AOH52" s="1"/>
      <c r="AOI52" s="1"/>
      <c r="AOJ52" s="1"/>
      <c r="AOK52" s="1"/>
      <c r="AOL52" s="1"/>
      <c r="AOM52" s="1"/>
      <c r="AON52" s="1"/>
      <c r="AOO52" s="1"/>
      <c r="AOP52" s="1"/>
      <c r="AOQ52" s="1"/>
      <c r="AOR52" s="1"/>
      <c r="AOS52" s="1"/>
      <c r="AOT52" s="1"/>
      <c r="AOU52" s="1"/>
      <c r="AOV52" s="1"/>
      <c r="AOW52" s="1"/>
      <c r="AOX52" s="1"/>
      <c r="AOY52" s="1"/>
      <c r="AOZ52" s="1"/>
      <c r="APA52" s="1"/>
      <c r="APB52" s="1"/>
      <c r="APC52" s="1"/>
      <c r="APD52" s="1"/>
      <c r="APE52" s="1"/>
      <c r="APF52" s="1"/>
      <c r="APG52" s="1"/>
      <c r="APH52" s="1"/>
      <c r="API52" s="1"/>
      <c r="APJ52" s="1"/>
      <c r="APK52" s="1"/>
      <c r="APL52" s="1"/>
      <c r="APM52" s="1"/>
      <c r="APN52" s="1"/>
      <c r="APO52" s="1"/>
      <c r="APP52" s="1"/>
      <c r="APQ52" s="1"/>
      <c r="APR52" s="1"/>
      <c r="APS52" s="1"/>
      <c r="APT52" s="1"/>
      <c r="APU52" s="1"/>
      <c r="APV52" s="1"/>
      <c r="APW52" s="1"/>
      <c r="APX52" s="1"/>
      <c r="APY52" s="1"/>
      <c r="APZ52" s="1"/>
      <c r="AQA52" s="1"/>
      <c r="AQB52" s="1"/>
      <c r="AQC52" s="1"/>
      <c r="AQD52" s="1"/>
      <c r="AQE52" s="1"/>
      <c r="AQF52" s="1"/>
      <c r="AQG52" s="1"/>
      <c r="AQH52" s="1"/>
      <c r="AQI52" s="1"/>
      <c r="AQJ52" s="1"/>
      <c r="AQK52" s="1"/>
      <c r="AQL52" s="1"/>
      <c r="AQM52" s="1"/>
      <c r="AQN52" s="1"/>
      <c r="AQO52" s="1"/>
      <c r="AQP52" s="1"/>
      <c r="AQQ52" s="1"/>
      <c r="AQR52" s="1"/>
      <c r="AQS52" s="1"/>
      <c r="AQT52" s="1"/>
      <c r="AQU52" s="1"/>
      <c r="AQV52" s="1"/>
      <c r="AQW52" s="1"/>
      <c r="AQX52" s="1"/>
      <c r="AQY52" s="1"/>
      <c r="AQZ52" s="1"/>
      <c r="ARA52" s="1"/>
      <c r="ARB52" s="1"/>
      <c r="ARC52" s="1"/>
      <c r="ARD52" s="1"/>
      <c r="ARE52" s="1"/>
      <c r="ARF52" s="1"/>
      <c r="ARG52" s="1"/>
      <c r="ARH52" s="1"/>
      <c r="ARI52" s="1"/>
      <c r="ARJ52" s="1"/>
      <c r="ARK52" s="1"/>
      <c r="ARL52" s="1"/>
      <c r="ARM52" s="1"/>
      <c r="ARN52" s="1"/>
      <c r="ARO52" s="1"/>
      <c r="ARP52" s="1"/>
      <c r="ARQ52" s="1"/>
      <c r="ARR52" s="1"/>
      <c r="ARS52" s="1"/>
      <c r="ART52" s="1"/>
      <c r="ARU52" s="1"/>
      <c r="ARV52" s="1"/>
      <c r="ARW52" s="1"/>
      <c r="ARX52" s="1"/>
      <c r="ARY52" s="1"/>
      <c r="ARZ52" s="1"/>
      <c r="ASA52" s="1"/>
      <c r="ASB52" s="1"/>
      <c r="ASC52" s="1"/>
      <c r="ASD52" s="1"/>
      <c r="ASE52" s="1"/>
      <c r="ASF52" s="1"/>
      <c r="ASG52" s="1"/>
      <c r="ASH52" s="1"/>
      <c r="ASI52" s="1"/>
      <c r="ASJ52" s="1"/>
      <c r="ASK52" s="1"/>
      <c r="ASL52" s="1"/>
      <c r="ASM52" s="1"/>
      <c r="ASN52" s="1"/>
      <c r="ASO52" s="1"/>
      <c r="ASP52" s="1"/>
      <c r="ASQ52" s="1"/>
      <c r="ASR52" s="1"/>
      <c r="ASS52" s="1"/>
      <c r="AST52" s="1"/>
      <c r="ASU52" s="1"/>
      <c r="ASV52" s="1"/>
      <c r="ASW52" s="1"/>
      <c r="ASX52" s="1"/>
      <c r="ASY52" s="1"/>
      <c r="ASZ52" s="1"/>
      <c r="ATA52" s="1"/>
      <c r="ATB52" s="1"/>
      <c r="ATC52" s="1"/>
      <c r="ATD52" s="1"/>
      <c r="ATE52" s="1"/>
      <c r="ATF52" s="1"/>
      <c r="ATG52" s="1"/>
      <c r="ATH52" s="1"/>
      <c r="ATI52" s="1"/>
      <c r="ATJ52" s="1"/>
      <c r="ATK52" s="1"/>
      <c r="ATL52" s="1"/>
      <c r="ATM52" s="1"/>
      <c r="ATN52" s="1"/>
      <c r="ATO52" s="1"/>
      <c r="ATP52" s="1"/>
      <c r="ATQ52" s="1"/>
      <c r="ATR52" s="1"/>
      <c r="ATS52" s="1"/>
      <c r="ATT52" s="1"/>
      <c r="ATU52" s="1"/>
      <c r="ATV52" s="1"/>
      <c r="ATW52" s="1"/>
      <c r="ATX52" s="1"/>
      <c r="ATY52" s="1"/>
      <c r="ATZ52" s="1"/>
      <c r="AUA52" s="1"/>
      <c r="AUB52" s="1"/>
      <c r="AUC52" s="1"/>
      <c r="AUD52" s="1"/>
      <c r="AUE52" s="1"/>
      <c r="AUF52" s="1"/>
      <c r="AUG52" s="1"/>
      <c r="AUH52" s="1"/>
      <c r="AUI52" s="1"/>
      <c r="AUJ52" s="1"/>
      <c r="AUK52" s="1"/>
      <c r="AUL52" s="1"/>
      <c r="AUM52" s="1"/>
      <c r="AUN52" s="1"/>
      <c r="AUO52" s="1"/>
      <c r="AUP52" s="1"/>
      <c r="AUQ52" s="1"/>
      <c r="AUR52" s="1"/>
      <c r="AUS52" s="1"/>
      <c r="AUT52" s="1"/>
      <c r="AUU52" s="1"/>
      <c r="AUV52" s="1"/>
      <c r="AUW52" s="1"/>
      <c r="AUX52" s="1"/>
      <c r="AUY52" s="1"/>
      <c r="AUZ52" s="1"/>
      <c r="AVA52" s="1"/>
      <c r="AVB52" s="1"/>
      <c r="AVC52" s="1"/>
      <c r="AVD52" s="1"/>
      <c r="AVE52" s="1"/>
      <c r="AVF52" s="1"/>
      <c r="AVG52" s="1"/>
      <c r="AVH52" s="1"/>
      <c r="AVI52" s="1"/>
      <c r="AVJ52" s="1"/>
      <c r="AVK52" s="1"/>
      <c r="AVL52" s="1"/>
      <c r="AVM52" s="1"/>
      <c r="AVN52" s="1"/>
      <c r="AVO52" s="1"/>
      <c r="AVP52" s="1"/>
      <c r="AVQ52" s="1"/>
      <c r="AVR52" s="1"/>
      <c r="AVS52" s="1"/>
      <c r="AVT52" s="1"/>
      <c r="AVU52" s="1"/>
      <c r="AVV52" s="1"/>
      <c r="AVW52" s="1"/>
      <c r="AVX52" s="1"/>
      <c r="AVY52" s="1"/>
      <c r="AVZ52" s="1"/>
      <c r="AWA52" s="1"/>
      <c r="AWB52" s="1"/>
      <c r="AWC52" s="1"/>
      <c r="AWD52" s="1"/>
      <c r="AWE52" s="1"/>
      <c r="AWF52" s="1"/>
      <c r="AWG52" s="1"/>
      <c r="AWH52" s="1"/>
      <c r="AWI52" s="1"/>
      <c r="AWJ52" s="1"/>
      <c r="AWK52" s="1"/>
      <c r="AWL52" s="1"/>
      <c r="AWM52" s="1"/>
      <c r="AWN52" s="1"/>
      <c r="AWO52" s="1"/>
      <c r="AWP52" s="1"/>
      <c r="AWQ52" s="1"/>
      <c r="AWR52" s="1"/>
      <c r="AWS52" s="1"/>
      <c r="AWT52" s="1"/>
      <c r="AWU52" s="1"/>
      <c r="AWV52" s="1"/>
      <c r="AWW52" s="1"/>
      <c r="AWX52" s="1"/>
      <c r="AWY52" s="1"/>
      <c r="AWZ52" s="1"/>
      <c r="AXA52" s="1"/>
      <c r="AXB52" s="1"/>
      <c r="AXC52" s="1"/>
      <c r="AXD52" s="1"/>
      <c r="AXE52" s="1"/>
      <c r="AXF52" s="1"/>
      <c r="AXG52" s="1"/>
      <c r="AXH52" s="1"/>
      <c r="AXI52" s="1"/>
      <c r="AXJ52" s="1"/>
      <c r="AXK52" s="1"/>
      <c r="AXL52" s="1"/>
      <c r="AXM52" s="1"/>
      <c r="AXN52" s="1"/>
      <c r="AXO52" s="1"/>
      <c r="AXP52" s="1"/>
      <c r="AXQ52" s="1"/>
      <c r="AXR52" s="1"/>
      <c r="AXS52" s="1"/>
      <c r="AXT52" s="1"/>
      <c r="AXU52" s="1"/>
      <c r="AXV52" s="1"/>
      <c r="AXW52" s="1"/>
      <c r="AXX52" s="1"/>
      <c r="AXY52" s="1"/>
      <c r="AXZ52" s="1"/>
      <c r="AYA52" s="1"/>
      <c r="AYB52" s="1"/>
      <c r="AYC52" s="1"/>
      <c r="AYD52" s="1"/>
      <c r="AYE52" s="1"/>
      <c r="AYF52" s="1"/>
      <c r="AYG52" s="1"/>
      <c r="AYH52" s="1"/>
      <c r="AYI52" s="1"/>
      <c r="AYJ52" s="1"/>
      <c r="AYK52" s="1"/>
      <c r="AYL52" s="1"/>
      <c r="AYM52" s="1"/>
      <c r="AYN52" s="1"/>
      <c r="AYO52" s="1"/>
      <c r="AYP52" s="1"/>
      <c r="AYQ52" s="1"/>
      <c r="AYR52" s="1"/>
      <c r="AYS52" s="1"/>
      <c r="AYT52" s="1"/>
      <c r="AYU52" s="1"/>
      <c r="AYV52" s="1"/>
      <c r="AYW52" s="1"/>
      <c r="AYX52" s="1"/>
      <c r="AYY52" s="1"/>
      <c r="AYZ52" s="1"/>
      <c r="AZA52" s="1"/>
      <c r="AZB52" s="1"/>
      <c r="AZC52" s="1"/>
      <c r="AZD52" s="1"/>
      <c r="AZE52" s="1"/>
      <c r="AZF52" s="1"/>
      <c r="AZG52" s="1"/>
      <c r="AZH52" s="1"/>
      <c r="AZI52" s="1"/>
      <c r="AZJ52" s="1"/>
      <c r="AZK52" s="1"/>
      <c r="AZL52" s="1"/>
      <c r="AZM52" s="1"/>
      <c r="AZN52" s="1"/>
      <c r="AZO52" s="1"/>
      <c r="AZP52" s="1"/>
      <c r="AZQ52" s="1"/>
      <c r="AZR52" s="1"/>
      <c r="AZS52" s="1"/>
      <c r="AZT52" s="1"/>
      <c r="AZU52" s="1"/>
      <c r="AZV52" s="1"/>
      <c r="AZW52" s="1"/>
      <c r="AZX52" s="1"/>
      <c r="AZY52" s="1"/>
      <c r="AZZ52" s="1"/>
      <c r="BAA52" s="1"/>
      <c r="BAB52" s="1"/>
      <c r="BAC52" s="1"/>
      <c r="BAD52" s="1"/>
      <c r="BAE52" s="1"/>
      <c r="BAF52" s="1"/>
      <c r="BAG52" s="1"/>
      <c r="BAH52" s="1"/>
      <c r="BAI52" s="1"/>
      <c r="BAJ52" s="1"/>
      <c r="BAK52" s="1"/>
      <c r="BAL52" s="1"/>
      <c r="BAM52" s="1"/>
      <c r="BAN52" s="1"/>
      <c r="BAO52" s="1"/>
      <c r="BAP52" s="1"/>
      <c r="BAQ52" s="1"/>
      <c r="BAR52" s="1"/>
      <c r="BAS52" s="1"/>
      <c r="BAT52" s="1"/>
      <c r="BAU52" s="1"/>
      <c r="BAV52" s="1"/>
      <c r="BAW52" s="1"/>
      <c r="BAX52" s="1"/>
      <c r="BAY52" s="1"/>
      <c r="BAZ52" s="1"/>
      <c r="BBA52" s="1"/>
      <c r="BBB52" s="1"/>
      <c r="BBC52" s="1"/>
      <c r="BBD52" s="1"/>
      <c r="BBE52" s="1"/>
      <c r="BBF52" s="1"/>
      <c r="BBG52" s="1"/>
      <c r="BBH52" s="1"/>
      <c r="BBI52" s="1"/>
      <c r="BBJ52" s="1"/>
      <c r="BBK52" s="1"/>
      <c r="BBL52" s="1"/>
      <c r="BBM52" s="1"/>
      <c r="BBN52" s="1"/>
      <c r="BBO52" s="1"/>
      <c r="BBP52" s="1"/>
      <c r="BBQ52" s="1"/>
      <c r="BBR52" s="1"/>
      <c r="BBS52" s="1"/>
      <c r="BBT52" s="1"/>
      <c r="BBU52" s="1"/>
      <c r="BBV52" s="1"/>
      <c r="BBW52" s="1"/>
      <c r="BBX52" s="1"/>
      <c r="BBY52" s="1"/>
      <c r="BBZ52" s="1"/>
      <c r="BCA52" s="1"/>
      <c r="BCB52" s="1"/>
      <c r="BCC52" s="1"/>
      <c r="BCD52" s="1"/>
      <c r="BCE52" s="1"/>
      <c r="BCF52" s="1"/>
      <c r="BCG52" s="1"/>
      <c r="BCH52" s="1"/>
      <c r="BCI52" s="1"/>
      <c r="BCJ52" s="1"/>
      <c r="BCK52" s="1"/>
      <c r="BCL52" s="1"/>
      <c r="BCM52" s="1"/>
      <c r="BCN52" s="1"/>
      <c r="BCO52" s="1"/>
      <c r="BCP52" s="1"/>
      <c r="BCQ52" s="1"/>
      <c r="BCR52" s="1"/>
      <c r="BCS52" s="1"/>
      <c r="BCT52" s="1"/>
      <c r="BCU52" s="1"/>
      <c r="BCV52" s="1"/>
      <c r="BCW52" s="1"/>
      <c r="BCX52" s="1"/>
      <c r="BCY52" s="1"/>
      <c r="BCZ52" s="1"/>
      <c r="BDA52" s="1"/>
      <c r="BDB52" s="1"/>
      <c r="BDC52" s="1"/>
      <c r="BDD52" s="1"/>
      <c r="BDE52" s="1"/>
      <c r="BDF52" s="1"/>
      <c r="BDG52" s="1"/>
      <c r="BDH52" s="1"/>
      <c r="BDI52" s="1"/>
      <c r="BDJ52" s="1"/>
      <c r="BDK52" s="1"/>
      <c r="BDL52" s="1"/>
      <c r="BDM52" s="1"/>
      <c r="BDN52" s="1"/>
      <c r="BDO52" s="1"/>
      <c r="BDP52" s="1"/>
      <c r="BDQ52" s="1"/>
      <c r="BDR52" s="1"/>
      <c r="BDS52" s="1"/>
      <c r="BDT52" s="1"/>
      <c r="BDU52" s="1"/>
      <c r="BDV52" s="1"/>
      <c r="BDW52" s="1"/>
      <c r="BDX52" s="1"/>
      <c r="BDY52" s="1"/>
      <c r="BDZ52" s="1"/>
      <c r="BEA52" s="1"/>
      <c r="BEB52" s="1"/>
      <c r="BEC52" s="1"/>
      <c r="BED52" s="1"/>
      <c r="BEE52" s="1"/>
      <c r="BEF52" s="1"/>
      <c r="BEG52" s="1"/>
      <c r="BEH52" s="1"/>
      <c r="BEI52" s="1"/>
      <c r="BEJ52" s="1"/>
      <c r="BEK52" s="1"/>
      <c r="BEL52" s="1"/>
      <c r="BEM52" s="1"/>
      <c r="BEN52" s="1"/>
      <c r="BEO52" s="1"/>
      <c r="BEP52" s="1"/>
      <c r="BEQ52" s="1"/>
      <c r="BER52" s="1"/>
      <c r="BES52" s="1"/>
      <c r="BET52" s="1"/>
      <c r="BEU52" s="1"/>
      <c r="BEV52" s="1"/>
      <c r="BEW52" s="1"/>
      <c r="BEX52" s="1"/>
      <c r="BEY52" s="1"/>
      <c r="BEZ52" s="1"/>
      <c r="BFA52" s="1"/>
      <c r="BFB52" s="1"/>
      <c r="BFC52" s="1"/>
      <c r="BFD52" s="1"/>
      <c r="BFE52" s="1"/>
      <c r="BFF52" s="1"/>
      <c r="BFG52" s="1"/>
      <c r="BFH52" s="1"/>
      <c r="BFI52" s="1"/>
      <c r="BFJ52" s="1"/>
      <c r="BFK52" s="1"/>
      <c r="BFL52" s="1"/>
      <c r="BFM52" s="1"/>
      <c r="BFN52" s="1"/>
      <c r="BFO52" s="1"/>
      <c r="BFP52" s="1"/>
      <c r="BFQ52" s="1"/>
      <c r="BFR52" s="1"/>
      <c r="BFS52" s="1"/>
      <c r="BFT52" s="1"/>
      <c r="BFU52" s="1"/>
      <c r="BFV52" s="1"/>
      <c r="BFW52" s="1"/>
      <c r="BFX52" s="1"/>
      <c r="BFY52" s="1"/>
      <c r="BFZ52" s="1"/>
      <c r="BGA52" s="1"/>
      <c r="BGB52" s="1"/>
      <c r="BGC52" s="1"/>
      <c r="BGD52" s="1"/>
      <c r="BGE52" s="1"/>
      <c r="BGF52" s="1"/>
      <c r="BGG52" s="1"/>
      <c r="BGH52" s="1"/>
      <c r="BGI52" s="1"/>
      <c r="BGJ52" s="1"/>
      <c r="BGK52" s="1"/>
      <c r="BGL52" s="1"/>
      <c r="BGM52" s="1"/>
      <c r="BGN52" s="1"/>
      <c r="BGO52" s="1"/>
      <c r="BGP52" s="1"/>
      <c r="BGQ52" s="1"/>
      <c r="BGR52" s="1"/>
      <c r="BGS52" s="1"/>
      <c r="BGT52" s="1"/>
      <c r="BGU52" s="1"/>
      <c r="BGV52" s="1"/>
      <c r="BGW52" s="1"/>
      <c r="BGX52" s="1"/>
      <c r="BGY52" s="1"/>
      <c r="BGZ52" s="1"/>
      <c r="BHA52" s="1"/>
      <c r="BHB52" s="1"/>
      <c r="BHC52" s="1"/>
      <c r="BHD52" s="1"/>
      <c r="BHE52" s="1"/>
      <c r="BHF52" s="1"/>
      <c r="BHG52" s="1"/>
      <c r="BHH52" s="1"/>
      <c r="BHI52" s="1"/>
      <c r="BHJ52" s="1"/>
      <c r="BHK52" s="1"/>
      <c r="BHL52" s="1"/>
      <c r="BHM52" s="1"/>
      <c r="BHN52" s="1"/>
      <c r="BHO52" s="1"/>
      <c r="BHP52" s="1"/>
      <c r="BHQ52" s="1"/>
      <c r="BHR52" s="1"/>
      <c r="BHS52" s="1"/>
      <c r="BHT52" s="1"/>
      <c r="BHU52" s="1"/>
      <c r="BHV52" s="1"/>
      <c r="BHW52" s="1"/>
      <c r="BHX52" s="1"/>
      <c r="BHY52" s="1"/>
      <c r="BHZ52" s="1"/>
      <c r="BIA52" s="1"/>
      <c r="BIB52" s="1"/>
      <c r="BIC52" s="1"/>
      <c r="BID52" s="1"/>
      <c r="BIE52" s="1"/>
      <c r="BIF52" s="1"/>
      <c r="BIG52" s="1"/>
      <c r="BIH52" s="1"/>
      <c r="BII52" s="1"/>
      <c r="BIJ52" s="1"/>
      <c r="BIK52" s="1"/>
      <c r="BIL52" s="1"/>
      <c r="BIM52" s="1"/>
      <c r="BIN52" s="1"/>
      <c r="BIO52" s="1"/>
      <c r="BIP52" s="1"/>
      <c r="BIQ52" s="1"/>
      <c r="BIR52" s="1"/>
      <c r="BIS52" s="1"/>
      <c r="BIT52" s="1"/>
      <c r="BIU52" s="1"/>
      <c r="BIV52" s="1"/>
      <c r="BIW52" s="1"/>
      <c r="BIX52" s="1"/>
      <c r="BIY52" s="1"/>
      <c r="BIZ52" s="1"/>
      <c r="BJA52" s="1"/>
      <c r="BJB52" s="1"/>
      <c r="BJC52" s="1"/>
      <c r="BJD52" s="1"/>
      <c r="BJE52" s="1"/>
      <c r="BJF52" s="1"/>
      <c r="BJG52" s="1"/>
      <c r="BJH52" s="1"/>
      <c r="BJI52" s="1"/>
      <c r="BJJ52" s="1"/>
      <c r="BJK52" s="1"/>
      <c r="BJL52" s="1"/>
      <c r="BJM52" s="1"/>
      <c r="BJN52" s="1"/>
      <c r="BJO52" s="1"/>
      <c r="BJP52" s="1"/>
      <c r="BJQ52" s="1"/>
      <c r="BJR52" s="1"/>
      <c r="BJS52" s="1"/>
      <c r="BJT52" s="1"/>
      <c r="BJU52" s="1"/>
      <c r="BJV52" s="1"/>
      <c r="BJW52" s="1"/>
      <c r="BJX52" s="1"/>
      <c r="BJY52" s="1"/>
      <c r="BJZ52" s="1"/>
      <c r="BKA52" s="1"/>
      <c r="BKB52" s="1"/>
      <c r="BKC52" s="1"/>
      <c r="BKD52" s="1"/>
      <c r="BKE52" s="1"/>
      <c r="BKF52" s="1"/>
      <c r="BKG52" s="1"/>
      <c r="BKH52" s="1"/>
      <c r="BKI52" s="1"/>
      <c r="BKJ52" s="1"/>
      <c r="BKK52" s="1"/>
      <c r="BKL52" s="1"/>
      <c r="BKM52" s="1"/>
      <c r="BKN52" s="1"/>
      <c r="BKO52" s="1"/>
      <c r="BKP52" s="1"/>
      <c r="BKQ52" s="1"/>
      <c r="BKR52" s="1"/>
      <c r="BKS52" s="1"/>
      <c r="BKT52" s="1"/>
      <c r="BKU52" s="1"/>
      <c r="BKV52" s="1"/>
      <c r="BKW52" s="1"/>
      <c r="BKX52" s="1"/>
      <c r="BKY52" s="1"/>
      <c r="BKZ52" s="1"/>
      <c r="BLA52" s="1"/>
      <c r="BLB52" s="1"/>
      <c r="BLC52" s="1"/>
      <c r="BLD52" s="1"/>
      <c r="BLE52" s="1"/>
      <c r="BLF52" s="1"/>
      <c r="BLG52" s="1"/>
      <c r="BLH52" s="1"/>
      <c r="BLI52" s="1"/>
      <c r="BLJ52" s="1"/>
      <c r="BLK52" s="1"/>
      <c r="BLL52" s="1"/>
      <c r="BLM52" s="1"/>
      <c r="BLN52" s="1"/>
      <c r="BLO52" s="1"/>
      <c r="BLP52" s="1"/>
      <c r="BLQ52" s="1"/>
      <c r="BLR52" s="1"/>
      <c r="BLS52" s="1"/>
      <c r="BLT52" s="1"/>
      <c r="BLU52" s="1"/>
      <c r="BLV52" s="1"/>
      <c r="BLW52" s="1"/>
      <c r="BLX52" s="1"/>
      <c r="BLY52" s="1"/>
      <c r="BLZ52" s="1"/>
      <c r="BMA52" s="1"/>
      <c r="BMB52" s="1"/>
      <c r="BMC52" s="1"/>
      <c r="BMD52" s="1"/>
      <c r="BME52" s="1"/>
      <c r="BMF52" s="1"/>
      <c r="BMG52" s="1"/>
      <c r="BMH52" s="1"/>
      <c r="BMI52" s="1"/>
      <c r="BMJ52" s="1"/>
      <c r="BMK52" s="1"/>
      <c r="BML52" s="1"/>
      <c r="BMM52" s="1"/>
      <c r="BMN52" s="1"/>
      <c r="BMO52" s="1"/>
      <c r="BMP52" s="1"/>
      <c r="BMQ52" s="1"/>
      <c r="BMR52" s="1"/>
      <c r="BMS52" s="1"/>
      <c r="BMT52" s="1"/>
      <c r="BMU52" s="1"/>
      <c r="BMV52" s="1"/>
      <c r="BMW52" s="1"/>
      <c r="BMX52" s="1"/>
      <c r="BMY52" s="1"/>
      <c r="BMZ52" s="1"/>
      <c r="BNA52" s="1"/>
      <c r="BNB52" s="1"/>
      <c r="BNC52" s="1"/>
      <c r="BND52" s="1"/>
      <c r="BNE52" s="1"/>
      <c r="BNF52" s="1"/>
      <c r="BNG52" s="1"/>
      <c r="BNH52" s="1"/>
      <c r="BNI52" s="1"/>
      <c r="BNJ52" s="1"/>
      <c r="BNK52" s="1"/>
      <c r="BNL52" s="1"/>
      <c r="BNM52" s="1"/>
      <c r="BNN52" s="1"/>
      <c r="BNO52" s="1"/>
      <c r="BNP52" s="1"/>
      <c r="BNQ52" s="1"/>
      <c r="BNR52" s="1"/>
      <c r="BNS52" s="1"/>
      <c r="BNT52" s="1"/>
      <c r="BNU52" s="1"/>
      <c r="BNV52" s="1"/>
      <c r="BNW52" s="1"/>
      <c r="BNX52" s="1"/>
      <c r="BNY52" s="1"/>
      <c r="BNZ52" s="1"/>
      <c r="BOA52" s="1"/>
      <c r="BOB52" s="1"/>
      <c r="BOC52" s="1"/>
      <c r="BOD52" s="1"/>
      <c r="BOE52" s="1"/>
      <c r="BOF52" s="1"/>
      <c r="BOG52" s="1"/>
      <c r="BOH52" s="1"/>
      <c r="BOI52" s="1"/>
      <c r="BOJ52" s="1"/>
      <c r="BOK52" s="1"/>
      <c r="BOL52" s="1"/>
      <c r="BOM52" s="1"/>
      <c r="BON52" s="1"/>
      <c r="BOO52" s="1"/>
      <c r="BOP52" s="1"/>
      <c r="BOQ52" s="1"/>
      <c r="BOR52" s="1"/>
      <c r="BOS52" s="1"/>
      <c r="BOT52" s="1"/>
      <c r="BOU52" s="1"/>
      <c r="BOV52" s="1"/>
      <c r="BOW52" s="1"/>
      <c r="BOX52" s="1"/>
      <c r="BOY52" s="1"/>
      <c r="BOZ52" s="1"/>
      <c r="BPA52" s="1"/>
      <c r="BPB52" s="1"/>
      <c r="BPC52" s="1"/>
      <c r="BPD52" s="1"/>
      <c r="BPE52" s="1"/>
      <c r="BPF52" s="1"/>
      <c r="BPG52" s="1"/>
      <c r="BPH52" s="1"/>
      <c r="BPI52" s="1"/>
      <c r="BPJ52" s="1"/>
      <c r="BPK52" s="1"/>
      <c r="BPL52" s="1"/>
      <c r="BPM52" s="1"/>
      <c r="BPN52" s="1"/>
      <c r="BPO52" s="1"/>
      <c r="BPP52" s="1"/>
      <c r="BPQ52" s="1"/>
      <c r="BPR52" s="1"/>
      <c r="BPS52" s="1"/>
      <c r="BPT52" s="1"/>
      <c r="BPU52" s="1"/>
      <c r="BPV52" s="1"/>
      <c r="BPW52" s="1"/>
      <c r="BPX52" s="1"/>
      <c r="BPY52" s="1"/>
      <c r="BPZ52" s="1"/>
      <c r="BQA52" s="1"/>
      <c r="BQB52" s="1"/>
      <c r="BQC52" s="1"/>
      <c r="BQD52" s="1"/>
      <c r="BQE52" s="1"/>
      <c r="BQF52" s="1"/>
      <c r="BQG52" s="1"/>
      <c r="BQH52" s="1"/>
      <c r="BQI52" s="1"/>
      <c r="BQJ52" s="1"/>
      <c r="BQK52" s="1"/>
      <c r="BQL52" s="1"/>
      <c r="BQM52" s="1"/>
      <c r="BQN52" s="1"/>
      <c r="BQO52" s="1"/>
      <c r="BQP52" s="1"/>
      <c r="BQQ52" s="1"/>
      <c r="BQR52" s="1"/>
      <c r="BQS52" s="1"/>
      <c r="BQT52" s="1"/>
      <c r="BQU52" s="1"/>
      <c r="BQV52" s="1"/>
      <c r="BQW52" s="1"/>
      <c r="BQX52" s="1"/>
      <c r="BQY52" s="1"/>
      <c r="BQZ52" s="1"/>
      <c r="BRA52" s="1"/>
      <c r="BRB52" s="1"/>
      <c r="BRC52" s="1"/>
      <c r="BRD52" s="1"/>
      <c r="BRE52" s="1"/>
      <c r="BRF52" s="1"/>
      <c r="BRG52" s="1"/>
      <c r="BRH52" s="1"/>
      <c r="BRI52" s="1"/>
      <c r="BRJ52" s="1"/>
      <c r="BRK52" s="1"/>
      <c r="BRL52" s="1"/>
      <c r="BRM52" s="1"/>
      <c r="BRN52" s="1"/>
      <c r="BRO52" s="1"/>
      <c r="BRP52" s="1"/>
      <c r="BRQ52" s="1"/>
      <c r="BRR52" s="1"/>
      <c r="BRS52" s="1"/>
      <c r="BRT52" s="1"/>
      <c r="BRU52" s="1"/>
      <c r="BRV52" s="1"/>
      <c r="BRW52" s="1"/>
      <c r="BRX52" s="1"/>
      <c r="BRY52" s="1"/>
      <c r="BRZ52" s="1"/>
      <c r="BSA52" s="1"/>
      <c r="BSB52" s="1"/>
      <c r="BSC52" s="1"/>
      <c r="BSD52" s="1"/>
      <c r="BSE52" s="1"/>
      <c r="BSF52" s="1"/>
      <c r="BSG52" s="1"/>
      <c r="BSH52" s="1"/>
      <c r="BSI52" s="1"/>
      <c r="BSJ52" s="1"/>
      <c r="BSK52" s="1"/>
      <c r="BSL52" s="1"/>
      <c r="BSM52" s="1"/>
      <c r="BSN52" s="1"/>
      <c r="BSO52" s="1"/>
      <c r="BSP52" s="1"/>
      <c r="BSQ52" s="1"/>
      <c r="BSR52" s="1"/>
      <c r="BSS52" s="1"/>
      <c r="BST52" s="1"/>
      <c r="BSU52" s="1"/>
      <c r="BSV52" s="1"/>
      <c r="BSW52" s="1"/>
      <c r="BSX52" s="1"/>
      <c r="BSY52" s="1"/>
      <c r="BSZ52" s="1"/>
      <c r="BTA52" s="1"/>
      <c r="BTB52" s="1"/>
      <c r="BTC52" s="1"/>
      <c r="BTD52" s="1"/>
      <c r="BTE52" s="1"/>
      <c r="BTF52" s="1"/>
      <c r="BTG52" s="1"/>
      <c r="BTH52" s="1"/>
      <c r="BTI52" s="1"/>
      <c r="BTJ52" s="1"/>
      <c r="BTK52" s="1"/>
      <c r="BTL52" s="1"/>
      <c r="BTM52" s="1"/>
      <c r="BTN52" s="1"/>
      <c r="BTO52" s="1"/>
      <c r="BTP52" s="1"/>
      <c r="BTQ52" s="1"/>
      <c r="BTR52" s="1"/>
      <c r="BTS52" s="1"/>
      <c r="BTT52" s="1"/>
      <c r="BTU52" s="1"/>
      <c r="BTV52" s="1"/>
      <c r="BTW52" s="1"/>
      <c r="BTX52" s="1"/>
      <c r="BTY52" s="1"/>
      <c r="BTZ52" s="1"/>
      <c r="BUA52" s="1"/>
      <c r="BUB52" s="1"/>
      <c r="BUC52" s="1"/>
      <c r="BUD52" s="1"/>
      <c r="BUE52" s="1"/>
      <c r="BUF52" s="1"/>
      <c r="BUG52" s="1"/>
      <c r="BUH52" s="1"/>
      <c r="BUI52" s="1"/>
      <c r="BUJ52" s="1"/>
      <c r="BUK52" s="1"/>
      <c r="BUL52" s="1"/>
      <c r="BUM52" s="1"/>
      <c r="BUN52" s="1"/>
      <c r="BUO52" s="1"/>
      <c r="BUP52" s="1"/>
      <c r="BUQ52" s="1"/>
      <c r="BUR52" s="1"/>
      <c r="BUS52" s="1"/>
      <c r="BUT52" s="1"/>
      <c r="BUU52" s="1"/>
      <c r="BUV52" s="1"/>
      <c r="BUW52" s="1"/>
      <c r="BUX52" s="1"/>
      <c r="BUY52" s="1"/>
      <c r="BUZ52" s="1"/>
      <c r="BVA52" s="1"/>
      <c r="BVB52" s="1"/>
      <c r="BVC52" s="1"/>
      <c r="BVD52" s="1"/>
      <c r="BVE52" s="1"/>
      <c r="BVF52" s="1"/>
      <c r="BVG52" s="1"/>
      <c r="BVH52" s="1"/>
      <c r="BVI52" s="1"/>
      <c r="BVJ52" s="1"/>
      <c r="BVK52" s="1"/>
      <c r="BVL52" s="1"/>
      <c r="BVM52" s="1"/>
      <c r="BVN52" s="1"/>
      <c r="BVO52" s="1"/>
      <c r="BVP52" s="1"/>
      <c r="BVQ52" s="1"/>
      <c r="BVR52" s="1"/>
      <c r="BVS52" s="1"/>
      <c r="BVT52" s="1"/>
      <c r="BVU52" s="1"/>
      <c r="BVV52" s="1"/>
      <c r="BVW52" s="1"/>
      <c r="BVX52" s="1"/>
      <c r="BVY52" s="1"/>
      <c r="BVZ52" s="1"/>
      <c r="BWA52" s="1"/>
      <c r="BWB52" s="1"/>
      <c r="BWC52" s="1"/>
      <c r="BWD52" s="1"/>
      <c r="BWE52" s="1"/>
      <c r="BWF52" s="1"/>
      <c r="BWG52" s="1"/>
      <c r="BWH52" s="1"/>
      <c r="BWI52" s="1"/>
      <c r="BWJ52" s="1"/>
      <c r="BWK52" s="1"/>
      <c r="BWL52" s="1"/>
      <c r="BWM52" s="1"/>
      <c r="BWN52" s="1"/>
      <c r="BWO52" s="1"/>
      <c r="BWP52" s="1"/>
      <c r="BWQ52" s="1"/>
      <c r="BWR52" s="1"/>
      <c r="BWS52" s="1"/>
      <c r="BWT52" s="1"/>
      <c r="BWU52" s="1"/>
      <c r="BWV52" s="1"/>
      <c r="BWW52" s="1"/>
      <c r="BWX52" s="1"/>
      <c r="BWY52" s="1"/>
      <c r="BWZ52" s="1"/>
      <c r="BXA52" s="1"/>
      <c r="BXB52" s="1"/>
      <c r="BXC52" s="1"/>
      <c r="BXD52" s="1"/>
      <c r="BXE52" s="1"/>
      <c r="BXF52" s="1"/>
      <c r="BXG52" s="1"/>
      <c r="BXH52" s="1"/>
      <c r="BXI52" s="1"/>
      <c r="BXJ52" s="1"/>
      <c r="BXK52" s="1"/>
      <c r="BXL52" s="1"/>
      <c r="BXM52" s="1"/>
      <c r="BXN52" s="1"/>
      <c r="BXO52" s="1"/>
      <c r="BXP52" s="1"/>
      <c r="BXQ52" s="1"/>
      <c r="BXR52" s="1"/>
      <c r="BXS52" s="1"/>
      <c r="BXT52" s="1"/>
      <c r="BXU52" s="1"/>
      <c r="BXV52" s="1"/>
      <c r="BXW52" s="1"/>
      <c r="BXX52" s="1"/>
      <c r="BXY52" s="1"/>
      <c r="BXZ52" s="1"/>
      <c r="BYA52" s="1"/>
      <c r="BYB52" s="1"/>
      <c r="BYC52" s="1"/>
      <c r="BYD52" s="1"/>
      <c r="BYE52" s="1"/>
      <c r="BYF52" s="1"/>
      <c r="BYG52" s="1"/>
      <c r="BYH52" s="1"/>
      <c r="BYI52" s="1"/>
      <c r="BYJ52" s="1"/>
      <c r="BYK52" s="1"/>
      <c r="BYL52" s="1"/>
      <c r="BYM52" s="1"/>
      <c r="BYN52" s="1"/>
      <c r="BYO52" s="1"/>
      <c r="BYP52" s="1"/>
      <c r="BYQ52" s="1"/>
      <c r="BYR52" s="1"/>
      <c r="BYS52" s="1"/>
      <c r="BYT52" s="1"/>
      <c r="BYU52" s="1"/>
      <c r="BYV52" s="1"/>
      <c r="BYW52" s="1"/>
      <c r="BYX52" s="1"/>
      <c r="BYY52" s="1"/>
      <c r="BYZ52" s="1"/>
      <c r="BZA52" s="1"/>
      <c r="BZB52" s="1"/>
      <c r="BZC52" s="1"/>
      <c r="BZD52" s="1"/>
      <c r="BZE52" s="1"/>
      <c r="BZF52" s="1"/>
      <c r="BZG52" s="1"/>
      <c r="BZH52" s="1"/>
      <c r="BZI52" s="1"/>
      <c r="BZJ52" s="1"/>
      <c r="BZK52" s="1"/>
      <c r="BZL52" s="1"/>
      <c r="BZM52" s="1"/>
      <c r="BZN52" s="1"/>
      <c r="BZO52" s="1"/>
      <c r="BZP52" s="1"/>
      <c r="BZQ52" s="1"/>
      <c r="BZR52" s="1"/>
      <c r="BZS52" s="1"/>
      <c r="BZT52" s="1"/>
      <c r="BZU52" s="1"/>
      <c r="BZV52" s="1"/>
      <c r="BZW52" s="1"/>
      <c r="BZX52" s="1"/>
      <c r="BZY52" s="1"/>
      <c r="BZZ52" s="1"/>
      <c r="CAA52" s="1"/>
      <c r="CAB52" s="1"/>
      <c r="CAC52" s="1"/>
      <c r="CAD52" s="1"/>
      <c r="CAE52" s="1"/>
      <c r="CAF52" s="1"/>
      <c r="CAG52" s="1"/>
      <c r="CAH52" s="1"/>
      <c r="CAI52" s="1"/>
      <c r="CAJ52" s="1"/>
      <c r="CAK52" s="1"/>
      <c r="CAL52" s="1"/>
      <c r="CAM52" s="1"/>
      <c r="CAN52" s="1"/>
      <c r="CAO52" s="1"/>
      <c r="CAP52" s="1"/>
      <c r="CAQ52" s="1"/>
      <c r="CAR52" s="1"/>
      <c r="CAS52" s="1"/>
      <c r="CAT52" s="1"/>
      <c r="CAU52" s="1"/>
      <c r="CAV52" s="1"/>
      <c r="CAW52" s="1"/>
      <c r="CAX52" s="1"/>
      <c r="CAY52" s="1"/>
      <c r="CAZ52" s="1"/>
      <c r="CBA52" s="1"/>
      <c r="CBB52" s="1"/>
      <c r="CBC52" s="1"/>
      <c r="CBD52" s="1"/>
      <c r="CBE52" s="1"/>
      <c r="CBF52" s="1"/>
      <c r="CBG52" s="1"/>
      <c r="CBH52" s="1"/>
      <c r="CBI52" s="1"/>
      <c r="CBJ52" s="1"/>
      <c r="CBK52" s="1"/>
      <c r="CBL52" s="1"/>
      <c r="CBM52" s="1"/>
      <c r="CBN52" s="1"/>
      <c r="CBO52" s="1"/>
      <c r="CBP52" s="1"/>
      <c r="CBQ52" s="1"/>
      <c r="CBR52" s="1"/>
      <c r="CBS52" s="1"/>
      <c r="CBT52" s="1"/>
      <c r="CBU52" s="1"/>
      <c r="CBV52" s="1"/>
      <c r="CBW52" s="1"/>
      <c r="CBX52" s="1"/>
      <c r="CBY52" s="1"/>
      <c r="CBZ52" s="1"/>
      <c r="CCA52" s="1"/>
      <c r="CCB52" s="1"/>
      <c r="CCC52" s="1"/>
      <c r="CCD52" s="1"/>
      <c r="CCE52" s="1"/>
      <c r="CCF52" s="1"/>
      <c r="CCG52" s="1"/>
      <c r="CCH52" s="1"/>
      <c r="CCI52" s="1"/>
      <c r="CCJ52" s="1"/>
      <c r="CCK52" s="1"/>
      <c r="CCL52" s="1"/>
      <c r="CCM52" s="1"/>
      <c r="CCN52" s="1"/>
      <c r="CCO52" s="1"/>
      <c r="CCP52" s="1"/>
      <c r="CCQ52" s="1"/>
      <c r="CCR52" s="1"/>
      <c r="CCS52" s="1"/>
      <c r="CCT52" s="1"/>
      <c r="CCU52" s="1"/>
      <c r="CCV52" s="1"/>
      <c r="CCW52" s="1"/>
      <c r="CCX52" s="1"/>
      <c r="CCY52" s="1"/>
      <c r="CCZ52" s="1"/>
      <c r="CDA52" s="1"/>
      <c r="CDB52" s="1"/>
      <c r="CDC52" s="1"/>
      <c r="CDD52" s="1"/>
      <c r="CDE52" s="1"/>
      <c r="CDF52" s="1"/>
      <c r="CDG52" s="1"/>
      <c r="CDH52" s="1"/>
      <c r="CDI52" s="1"/>
      <c r="CDJ52" s="1"/>
      <c r="CDK52" s="1"/>
      <c r="CDL52" s="1"/>
      <c r="CDM52" s="1"/>
      <c r="CDN52" s="1"/>
      <c r="CDO52" s="1"/>
      <c r="CDP52" s="1"/>
      <c r="CDQ52" s="1"/>
      <c r="CDR52" s="1"/>
      <c r="CDS52" s="1"/>
      <c r="CDT52" s="1"/>
      <c r="CDU52" s="1"/>
      <c r="CDV52" s="1"/>
      <c r="CDW52" s="1"/>
      <c r="CDX52" s="1"/>
      <c r="CDY52" s="1"/>
      <c r="CDZ52" s="1"/>
      <c r="CEA52" s="1"/>
      <c r="CEB52" s="1"/>
      <c r="CEC52" s="1"/>
      <c r="CED52" s="1"/>
      <c r="CEE52" s="1"/>
      <c r="CEF52" s="1"/>
      <c r="CEG52" s="1"/>
      <c r="CEH52" s="1"/>
      <c r="CEI52" s="1"/>
      <c r="CEJ52" s="1"/>
      <c r="CEK52" s="1"/>
      <c r="CEL52" s="1"/>
      <c r="CEM52" s="1"/>
      <c r="CEN52" s="1"/>
      <c r="CEO52" s="1"/>
      <c r="CEP52" s="1"/>
      <c r="CEQ52" s="1"/>
      <c r="CER52" s="1"/>
      <c r="CES52" s="1"/>
      <c r="CET52" s="1"/>
      <c r="CEU52" s="1"/>
      <c r="CEV52" s="1"/>
      <c r="CEW52" s="1"/>
      <c r="CEX52" s="1"/>
      <c r="CEY52" s="1"/>
      <c r="CEZ52" s="1"/>
      <c r="CFA52" s="1"/>
      <c r="CFB52" s="1"/>
      <c r="CFC52" s="1"/>
      <c r="CFD52" s="1"/>
      <c r="CFE52" s="1"/>
      <c r="CFF52" s="1"/>
      <c r="CFG52" s="1"/>
      <c r="CFH52" s="1"/>
      <c r="CFI52" s="1"/>
      <c r="CFJ52" s="1"/>
      <c r="CFK52" s="1"/>
      <c r="CFL52" s="1"/>
      <c r="CFM52" s="1"/>
      <c r="CFN52" s="1"/>
      <c r="CFO52" s="1"/>
      <c r="CFP52" s="1"/>
      <c r="CFQ52" s="1"/>
      <c r="CFR52" s="1"/>
      <c r="CFS52" s="1"/>
      <c r="CFT52" s="1"/>
      <c r="CFU52" s="1"/>
      <c r="CFV52" s="1"/>
      <c r="CFW52" s="1"/>
      <c r="CFX52" s="1"/>
      <c r="CFY52" s="1"/>
      <c r="CFZ52" s="1"/>
      <c r="CGA52" s="1"/>
      <c r="CGB52" s="1"/>
      <c r="CGC52" s="1"/>
      <c r="CGD52" s="1"/>
      <c r="CGE52" s="1"/>
      <c r="CGF52" s="1"/>
      <c r="CGG52" s="1"/>
      <c r="CGH52" s="1"/>
      <c r="CGI52" s="1"/>
      <c r="CGJ52" s="1"/>
      <c r="CGK52" s="1"/>
      <c r="CGL52" s="1"/>
      <c r="CGM52" s="1"/>
      <c r="CGN52" s="1"/>
      <c r="CGO52" s="1"/>
      <c r="CGP52" s="1"/>
      <c r="CGQ52" s="1"/>
      <c r="CGR52" s="1"/>
      <c r="CGS52" s="1"/>
      <c r="CGT52" s="1"/>
      <c r="CGU52" s="1"/>
      <c r="CGV52" s="1"/>
      <c r="CGW52" s="1"/>
      <c r="CGX52" s="1"/>
      <c r="CGY52" s="1"/>
      <c r="CGZ52" s="1"/>
      <c r="CHA52" s="1"/>
      <c r="CHB52" s="1"/>
      <c r="CHC52" s="1"/>
      <c r="CHD52" s="1"/>
      <c r="CHE52" s="1"/>
      <c r="CHF52" s="1"/>
      <c r="CHG52" s="1"/>
      <c r="CHH52" s="1"/>
      <c r="CHI52" s="1"/>
      <c r="CHJ52" s="1"/>
      <c r="CHK52" s="1"/>
      <c r="CHL52" s="1"/>
      <c r="CHM52" s="1"/>
      <c r="CHN52" s="1"/>
      <c r="CHO52" s="1"/>
      <c r="CHP52" s="1"/>
      <c r="CHQ52" s="1"/>
      <c r="CHR52" s="1"/>
      <c r="CHS52" s="1"/>
      <c r="CHT52" s="1"/>
      <c r="CHU52" s="1"/>
      <c r="CHV52" s="1"/>
      <c r="CHW52" s="1"/>
      <c r="CHX52" s="1"/>
      <c r="CHY52" s="1"/>
      <c r="CHZ52" s="1"/>
      <c r="CIA52" s="1"/>
      <c r="CIB52" s="1"/>
      <c r="CIC52" s="1"/>
      <c r="CID52" s="1"/>
      <c r="CIE52" s="1"/>
      <c r="CIF52" s="1"/>
      <c r="CIG52" s="1"/>
      <c r="CIH52" s="1"/>
      <c r="CII52" s="1"/>
      <c r="CIJ52" s="1"/>
      <c r="CIK52" s="1"/>
      <c r="CIL52" s="1"/>
      <c r="CIM52" s="1"/>
      <c r="CIN52" s="1"/>
      <c r="CIO52" s="1"/>
      <c r="CIP52" s="1"/>
      <c r="CIQ52" s="1"/>
      <c r="CIR52" s="1"/>
      <c r="CIS52" s="1"/>
      <c r="CIT52" s="1"/>
      <c r="CIU52" s="1"/>
      <c r="CIV52" s="1"/>
      <c r="CIW52" s="1"/>
      <c r="CIX52" s="1"/>
      <c r="CIY52" s="1"/>
      <c r="CIZ52" s="1"/>
      <c r="CJA52" s="1"/>
      <c r="CJB52" s="1"/>
      <c r="CJC52" s="1"/>
      <c r="CJD52" s="1"/>
      <c r="CJE52" s="1"/>
      <c r="CJF52" s="1"/>
      <c r="CJG52" s="1"/>
      <c r="CJH52" s="1"/>
      <c r="CJI52" s="1"/>
      <c r="CJJ52" s="1"/>
      <c r="CJK52" s="1"/>
      <c r="CJL52" s="1"/>
      <c r="CJM52" s="1"/>
      <c r="CJN52" s="1"/>
      <c r="CJO52" s="1"/>
      <c r="CJP52" s="1"/>
      <c r="CJQ52" s="1"/>
      <c r="CJR52" s="1"/>
      <c r="CJS52" s="1"/>
      <c r="CJT52" s="1"/>
      <c r="CJU52" s="1"/>
      <c r="CJV52" s="1"/>
      <c r="CJW52" s="1"/>
      <c r="CJX52" s="1"/>
      <c r="CJY52" s="1"/>
      <c r="CJZ52" s="1"/>
      <c r="CKA52" s="1"/>
      <c r="CKB52" s="1"/>
      <c r="CKC52" s="1"/>
      <c r="CKD52" s="1"/>
      <c r="CKE52" s="1"/>
      <c r="CKF52" s="1"/>
      <c r="CKG52" s="1"/>
      <c r="CKH52" s="1"/>
      <c r="CKI52" s="1"/>
      <c r="CKJ52" s="1"/>
      <c r="CKK52" s="1"/>
      <c r="CKL52" s="1"/>
      <c r="CKM52" s="1"/>
      <c r="CKN52" s="1"/>
      <c r="CKO52" s="1"/>
      <c r="CKP52" s="1"/>
      <c r="CKQ52" s="1"/>
      <c r="CKR52" s="1"/>
      <c r="CKS52" s="1"/>
      <c r="CKT52" s="1"/>
      <c r="CKU52" s="1"/>
      <c r="CKV52" s="1"/>
      <c r="CKW52" s="1"/>
      <c r="CKX52" s="1"/>
      <c r="CKY52" s="1"/>
      <c r="CKZ52" s="1"/>
      <c r="CLA52" s="1"/>
      <c r="CLB52" s="1"/>
      <c r="CLC52" s="1"/>
      <c r="CLD52" s="1"/>
      <c r="CLE52" s="1"/>
      <c r="CLF52" s="1"/>
      <c r="CLG52" s="1"/>
      <c r="CLH52" s="1"/>
      <c r="CLI52" s="1"/>
      <c r="CLJ52" s="1"/>
      <c r="CLK52" s="1"/>
      <c r="CLL52" s="1"/>
      <c r="CLM52" s="1"/>
      <c r="CLN52" s="1"/>
      <c r="CLO52" s="1"/>
      <c r="CLP52" s="1"/>
      <c r="CLQ52" s="1"/>
      <c r="CLR52" s="1"/>
      <c r="CLS52" s="1"/>
      <c r="CLT52" s="1"/>
      <c r="CLU52" s="1"/>
      <c r="CLV52" s="1"/>
      <c r="CLW52" s="1"/>
      <c r="CLX52" s="1"/>
      <c r="CLY52" s="1"/>
      <c r="CLZ52" s="1"/>
      <c r="CMA52" s="1"/>
      <c r="CMB52" s="1"/>
      <c r="CMC52" s="1"/>
      <c r="CMD52" s="1"/>
      <c r="CME52" s="1"/>
      <c r="CMF52" s="1"/>
      <c r="CMG52" s="1"/>
      <c r="CMH52" s="1"/>
      <c r="CMI52" s="1"/>
      <c r="CMJ52" s="1"/>
      <c r="CMK52" s="1"/>
      <c r="CML52" s="1"/>
      <c r="CMM52" s="1"/>
      <c r="CMN52" s="1"/>
      <c r="CMO52" s="1"/>
      <c r="CMP52" s="1"/>
      <c r="CMQ52" s="1"/>
      <c r="CMR52" s="1"/>
      <c r="CMS52" s="1"/>
      <c r="CMT52" s="1"/>
      <c r="CMU52" s="1"/>
      <c r="CMV52" s="1"/>
      <c r="CMW52" s="1"/>
      <c r="CMX52" s="1"/>
      <c r="CMY52" s="1"/>
      <c r="CMZ52" s="1"/>
      <c r="CNA52" s="1"/>
      <c r="CNB52" s="1"/>
      <c r="CNC52" s="1"/>
      <c r="CND52" s="1"/>
      <c r="CNE52" s="1"/>
      <c r="CNF52" s="1"/>
      <c r="CNG52" s="1"/>
      <c r="CNH52" s="1"/>
      <c r="CNI52" s="1"/>
      <c r="CNJ52" s="1"/>
      <c r="CNK52" s="1"/>
      <c r="CNL52" s="1"/>
      <c r="CNM52" s="1"/>
      <c r="CNN52" s="1"/>
      <c r="CNO52" s="1"/>
      <c r="CNP52" s="1"/>
      <c r="CNQ52" s="1"/>
      <c r="CNR52" s="1"/>
      <c r="CNS52" s="1"/>
      <c r="CNT52" s="1"/>
      <c r="CNU52" s="1"/>
      <c r="CNV52" s="1"/>
      <c r="CNW52" s="1"/>
      <c r="CNX52" s="1"/>
      <c r="CNY52" s="1"/>
      <c r="CNZ52" s="1"/>
      <c r="COA52" s="1"/>
      <c r="COB52" s="1"/>
      <c r="COC52" s="1"/>
      <c r="COD52" s="1"/>
      <c r="COE52" s="1"/>
      <c r="COF52" s="1"/>
      <c r="COG52" s="1"/>
      <c r="COH52" s="1"/>
      <c r="COI52" s="1"/>
      <c r="COJ52" s="1"/>
      <c r="COK52" s="1"/>
      <c r="COL52" s="1"/>
      <c r="COM52" s="1"/>
      <c r="CON52" s="1"/>
      <c r="COO52" s="1"/>
      <c r="COP52" s="1"/>
      <c r="COQ52" s="1"/>
      <c r="COR52" s="1"/>
      <c r="COS52" s="1"/>
      <c r="COT52" s="1"/>
      <c r="COU52" s="1"/>
      <c r="COV52" s="1"/>
      <c r="COW52" s="1"/>
      <c r="COX52" s="1"/>
      <c r="COY52" s="1"/>
      <c r="COZ52" s="1"/>
      <c r="CPA52" s="1"/>
      <c r="CPB52" s="1"/>
      <c r="CPC52" s="1"/>
      <c r="CPD52" s="1"/>
      <c r="CPE52" s="1"/>
      <c r="CPF52" s="1"/>
      <c r="CPG52" s="1"/>
      <c r="CPH52" s="1"/>
      <c r="CPI52" s="1"/>
      <c r="CPJ52" s="1"/>
      <c r="CPK52" s="1"/>
      <c r="CPL52" s="1"/>
      <c r="CPM52" s="1"/>
      <c r="CPN52" s="1"/>
      <c r="CPO52" s="1"/>
      <c r="CPP52" s="1"/>
      <c r="CPQ52" s="1"/>
      <c r="CPR52" s="1"/>
      <c r="CPS52" s="1"/>
      <c r="CPT52" s="1"/>
      <c r="CPU52" s="1"/>
      <c r="CPV52" s="1"/>
      <c r="CPW52" s="1"/>
      <c r="CPX52" s="1"/>
      <c r="CPY52" s="1"/>
      <c r="CPZ52" s="1"/>
      <c r="CQA52" s="1"/>
      <c r="CQB52" s="1"/>
      <c r="CQC52" s="1"/>
      <c r="CQD52" s="1"/>
      <c r="CQE52" s="1"/>
      <c r="CQF52" s="1"/>
      <c r="CQG52" s="1"/>
      <c r="CQH52" s="1"/>
      <c r="CQI52" s="1"/>
      <c r="CQJ52" s="1"/>
      <c r="CQK52" s="1"/>
      <c r="CQL52" s="1"/>
      <c r="CQM52" s="1"/>
      <c r="CQN52" s="1"/>
      <c r="CQO52" s="1"/>
      <c r="CQP52" s="1"/>
      <c r="CQQ52" s="1"/>
      <c r="CQR52" s="1"/>
      <c r="CQS52" s="1"/>
      <c r="CQT52" s="1"/>
      <c r="CQU52" s="1"/>
      <c r="CQV52" s="1"/>
      <c r="CQW52" s="1"/>
      <c r="CQX52" s="1"/>
      <c r="CQY52" s="1"/>
      <c r="CQZ52" s="1"/>
      <c r="CRA52" s="1"/>
      <c r="CRB52" s="1"/>
      <c r="CRC52" s="1"/>
      <c r="CRD52" s="1"/>
      <c r="CRE52" s="1"/>
      <c r="CRF52" s="1"/>
      <c r="CRG52" s="1"/>
      <c r="CRH52" s="1"/>
      <c r="CRI52" s="1"/>
      <c r="CRJ52" s="1"/>
      <c r="CRK52" s="1"/>
      <c r="CRL52" s="1"/>
      <c r="CRM52" s="1"/>
      <c r="CRN52" s="1"/>
      <c r="CRO52" s="1"/>
      <c r="CRP52" s="1"/>
      <c r="CRQ52" s="1"/>
      <c r="CRR52" s="1"/>
      <c r="CRS52" s="1"/>
      <c r="CRT52" s="1"/>
      <c r="CRU52" s="1"/>
      <c r="CRV52" s="1"/>
      <c r="CRW52" s="1"/>
      <c r="CRX52" s="1"/>
      <c r="CRY52" s="1"/>
      <c r="CRZ52" s="1"/>
      <c r="CSA52" s="1"/>
      <c r="CSB52" s="1"/>
      <c r="CSC52" s="1"/>
      <c r="CSD52" s="1"/>
      <c r="CSE52" s="1"/>
      <c r="CSF52" s="1"/>
      <c r="CSG52" s="1"/>
      <c r="CSH52" s="1"/>
      <c r="CSI52" s="1"/>
      <c r="CSJ52" s="1"/>
      <c r="CSK52" s="1"/>
      <c r="CSL52" s="1"/>
      <c r="CSM52" s="1"/>
      <c r="CSN52" s="1"/>
      <c r="CSO52" s="1"/>
      <c r="CSP52" s="1"/>
      <c r="CSQ52" s="1"/>
      <c r="CSR52" s="1"/>
      <c r="CSS52" s="1"/>
      <c r="CST52" s="1"/>
      <c r="CSU52" s="1"/>
      <c r="CSV52" s="1"/>
      <c r="CSW52" s="1"/>
      <c r="CSX52" s="1"/>
      <c r="CSY52" s="1"/>
      <c r="CSZ52" s="1"/>
      <c r="CTA52" s="1"/>
      <c r="CTB52" s="1"/>
      <c r="CTC52" s="1"/>
      <c r="CTD52" s="1"/>
      <c r="CTE52" s="1"/>
      <c r="CTF52" s="1"/>
      <c r="CTG52" s="1"/>
      <c r="CTH52" s="1"/>
      <c r="CTI52" s="1"/>
      <c r="CTJ52" s="1"/>
      <c r="CTK52" s="1"/>
      <c r="CTL52" s="1"/>
      <c r="CTM52" s="1"/>
      <c r="CTN52" s="1"/>
      <c r="CTO52" s="1"/>
      <c r="CTP52" s="1"/>
      <c r="CTQ52" s="1"/>
      <c r="CTR52" s="1"/>
      <c r="CTS52" s="1"/>
      <c r="CTT52" s="1"/>
      <c r="CTU52" s="1"/>
      <c r="CTV52" s="1"/>
      <c r="CTW52" s="1"/>
      <c r="CTX52" s="1"/>
      <c r="CTY52" s="1"/>
      <c r="CTZ52" s="1"/>
      <c r="CUA52" s="1"/>
      <c r="CUB52" s="1"/>
      <c r="CUC52" s="1"/>
      <c r="CUD52" s="1"/>
      <c r="CUE52" s="1"/>
      <c r="CUF52" s="1"/>
      <c r="CUG52" s="1"/>
      <c r="CUH52" s="1"/>
      <c r="CUI52" s="1"/>
      <c r="CUJ52" s="1"/>
      <c r="CUK52" s="1"/>
      <c r="CUL52" s="1"/>
      <c r="CUM52" s="1"/>
      <c r="CUN52" s="1"/>
      <c r="CUO52" s="1"/>
      <c r="CUP52" s="1"/>
      <c r="CUQ52" s="1"/>
      <c r="CUR52" s="1"/>
      <c r="CUS52" s="1"/>
      <c r="CUT52" s="1"/>
      <c r="CUU52" s="1"/>
      <c r="CUV52" s="1"/>
      <c r="CUW52" s="1"/>
      <c r="CUX52" s="1"/>
      <c r="CUY52" s="1"/>
      <c r="CUZ52" s="1"/>
      <c r="CVA52" s="1"/>
      <c r="CVB52" s="1"/>
      <c r="CVC52" s="1"/>
      <c r="CVD52" s="1"/>
      <c r="CVE52" s="1"/>
      <c r="CVF52" s="1"/>
      <c r="CVG52" s="1"/>
      <c r="CVH52" s="1"/>
      <c r="CVI52" s="1"/>
      <c r="CVJ52" s="1"/>
      <c r="CVK52" s="1"/>
      <c r="CVL52" s="1"/>
      <c r="CVM52" s="1"/>
      <c r="CVN52" s="1"/>
      <c r="CVO52" s="1"/>
      <c r="CVP52" s="1"/>
      <c r="CVQ52" s="1"/>
      <c r="CVR52" s="1"/>
      <c r="CVS52" s="1"/>
      <c r="CVT52" s="1"/>
      <c r="CVU52" s="1"/>
      <c r="CVV52" s="1"/>
      <c r="CVW52" s="1"/>
      <c r="CVX52" s="1"/>
      <c r="CVY52" s="1"/>
      <c r="CVZ52" s="1"/>
      <c r="CWA52" s="1"/>
      <c r="CWB52" s="1"/>
      <c r="CWC52" s="1"/>
      <c r="CWD52" s="1"/>
      <c r="CWE52" s="1"/>
      <c r="CWF52" s="1"/>
      <c r="CWG52" s="1"/>
      <c r="CWH52" s="1"/>
      <c r="CWI52" s="1"/>
      <c r="CWJ52" s="1"/>
      <c r="CWK52" s="1"/>
      <c r="CWL52" s="1"/>
      <c r="CWM52" s="1"/>
      <c r="CWN52" s="1"/>
      <c r="CWO52" s="1"/>
      <c r="CWP52" s="1"/>
      <c r="CWQ52" s="1"/>
      <c r="CWR52" s="1"/>
      <c r="CWS52" s="1"/>
      <c r="CWT52" s="1"/>
      <c r="CWU52" s="1"/>
      <c r="CWV52" s="1"/>
      <c r="CWW52" s="1"/>
      <c r="CWX52" s="1"/>
      <c r="CWY52" s="1"/>
      <c r="CWZ52" s="1"/>
      <c r="CXA52" s="1"/>
      <c r="CXB52" s="1"/>
      <c r="CXC52" s="1"/>
      <c r="CXD52" s="1"/>
      <c r="CXE52" s="1"/>
      <c r="CXF52" s="1"/>
      <c r="CXG52" s="1"/>
      <c r="CXH52" s="1"/>
      <c r="CXI52" s="1"/>
      <c r="CXJ52" s="1"/>
      <c r="CXK52" s="1"/>
      <c r="CXL52" s="1"/>
      <c r="CXM52" s="1"/>
      <c r="CXN52" s="1"/>
      <c r="CXO52" s="1"/>
      <c r="CXP52" s="1"/>
      <c r="CXQ52" s="1"/>
      <c r="CXR52" s="1"/>
      <c r="CXS52" s="1"/>
      <c r="CXT52" s="1"/>
      <c r="CXU52" s="1"/>
      <c r="CXV52" s="1"/>
      <c r="CXW52" s="1"/>
      <c r="CXX52" s="1"/>
      <c r="CXY52" s="1"/>
      <c r="CXZ52" s="1"/>
      <c r="CYA52" s="1"/>
      <c r="CYB52" s="1"/>
      <c r="CYC52" s="1"/>
      <c r="CYD52" s="1"/>
      <c r="CYE52" s="1"/>
      <c r="CYF52" s="1"/>
      <c r="CYG52" s="1"/>
      <c r="CYH52" s="1"/>
      <c r="CYI52" s="1"/>
      <c r="CYJ52" s="1"/>
      <c r="CYK52" s="1"/>
      <c r="CYL52" s="1"/>
      <c r="CYM52" s="1"/>
      <c r="CYN52" s="1"/>
      <c r="CYO52" s="1"/>
      <c r="CYP52" s="1"/>
      <c r="CYQ52" s="1"/>
      <c r="CYR52" s="1"/>
      <c r="CYS52" s="1"/>
      <c r="CYT52" s="1"/>
      <c r="CYU52" s="1"/>
      <c r="CYV52" s="1"/>
      <c r="CYW52" s="1"/>
      <c r="CYX52" s="1"/>
      <c r="CYY52" s="1"/>
      <c r="CYZ52" s="1"/>
      <c r="CZA52" s="1"/>
      <c r="CZB52" s="1"/>
      <c r="CZC52" s="1"/>
      <c r="CZD52" s="1"/>
      <c r="CZE52" s="1"/>
      <c r="CZF52" s="1"/>
      <c r="CZG52" s="1"/>
      <c r="CZH52" s="1"/>
      <c r="CZI52" s="1"/>
      <c r="CZJ52" s="1"/>
      <c r="CZK52" s="1"/>
      <c r="CZL52" s="1"/>
      <c r="CZM52" s="1"/>
      <c r="CZN52" s="1"/>
      <c r="CZO52" s="1"/>
      <c r="CZP52" s="1"/>
      <c r="CZQ52" s="1"/>
      <c r="CZR52" s="1"/>
      <c r="CZS52" s="1"/>
      <c r="CZT52" s="1"/>
      <c r="CZU52" s="1"/>
      <c r="CZV52" s="1"/>
      <c r="CZW52" s="1"/>
      <c r="CZX52" s="1"/>
      <c r="CZY52" s="1"/>
      <c r="CZZ52" s="1"/>
      <c r="DAA52" s="1"/>
      <c r="DAB52" s="1"/>
      <c r="DAC52" s="1"/>
      <c r="DAD52" s="1"/>
      <c r="DAE52" s="1"/>
      <c r="DAF52" s="1"/>
      <c r="DAG52" s="1"/>
      <c r="DAH52" s="1"/>
      <c r="DAI52" s="1"/>
      <c r="DAJ52" s="1"/>
      <c r="DAK52" s="1"/>
      <c r="DAL52" s="1"/>
      <c r="DAM52" s="1"/>
      <c r="DAN52" s="1"/>
      <c r="DAO52" s="1"/>
      <c r="DAP52" s="1"/>
      <c r="DAQ52" s="1"/>
      <c r="DAR52" s="1"/>
      <c r="DAS52" s="1"/>
      <c r="DAT52" s="1"/>
      <c r="DAU52" s="1"/>
      <c r="DAV52" s="1"/>
      <c r="DAW52" s="1"/>
      <c r="DAX52" s="1"/>
      <c r="DAY52" s="1"/>
      <c r="DAZ52" s="1"/>
      <c r="DBA52" s="1"/>
      <c r="DBB52" s="1"/>
      <c r="DBC52" s="1"/>
      <c r="DBD52" s="1"/>
      <c r="DBE52" s="1"/>
      <c r="DBF52" s="1"/>
      <c r="DBG52" s="1"/>
      <c r="DBH52" s="1"/>
      <c r="DBI52" s="1"/>
      <c r="DBJ52" s="1"/>
      <c r="DBK52" s="1"/>
      <c r="DBL52" s="1"/>
      <c r="DBM52" s="1"/>
      <c r="DBN52" s="1"/>
      <c r="DBO52" s="1"/>
      <c r="DBP52" s="1"/>
      <c r="DBQ52" s="1"/>
      <c r="DBR52" s="1"/>
      <c r="DBS52" s="1"/>
      <c r="DBT52" s="1"/>
      <c r="DBU52" s="1"/>
      <c r="DBV52" s="1"/>
      <c r="DBW52" s="1"/>
      <c r="DBX52" s="1"/>
      <c r="DBY52" s="1"/>
      <c r="DBZ52" s="1"/>
      <c r="DCA52" s="1"/>
      <c r="DCB52" s="1"/>
      <c r="DCC52" s="1"/>
      <c r="DCD52" s="1"/>
      <c r="DCE52" s="1"/>
      <c r="DCF52" s="1"/>
      <c r="DCG52" s="1"/>
      <c r="DCH52" s="1"/>
      <c r="DCI52" s="1"/>
      <c r="DCJ52" s="1"/>
      <c r="DCK52" s="1"/>
      <c r="DCL52" s="1"/>
      <c r="DCM52" s="1"/>
      <c r="DCN52" s="1"/>
      <c r="DCO52" s="1"/>
      <c r="DCP52" s="1"/>
      <c r="DCQ52" s="1"/>
      <c r="DCR52" s="1"/>
      <c r="DCS52" s="1"/>
      <c r="DCT52" s="1"/>
      <c r="DCU52" s="1"/>
      <c r="DCV52" s="1"/>
      <c r="DCW52" s="1"/>
      <c r="DCX52" s="1"/>
      <c r="DCY52" s="1"/>
      <c r="DCZ52" s="1"/>
      <c r="DDA52" s="1"/>
      <c r="DDB52" s="1"/>
      <c r="DDC52" s="1"/>
      <c r="DDD52" s="1"/>
      <c r="DDE52" s="1"/>
      <c r="DDF52" s="1"/>
      <c r="DDG52" s="1"/>
      <c r="DDH52" s="1"/>
      <c r="DDI52" s="1"/>
      <c r="DDJ52" s="1"/>
      <c r="DDK52" s="1"/>
      <c r="DDL52" s="1"/>
      <c r="DDM52" s="1"/>
      <c r="DDN52" s="1"/>
      <c r="DDO52" s="1"/>
      <c r="DDP52" s="1"/>
      <c r="DDQ52" s="1"/>
      <c r="DDR52" s="1"/>
      <c r="DDS52" s="1"/>
      <c r="DDT52" s="1"/>
      <c r="DDU52" s="1"/>
      <c r="DDV52" s="1"/>
      <c r="DDW52" s="1"/>
      <c r="DDX52" s="1"/>
      <c r="DDY52" s="1"/>
      <c r="DDZ52" s="1"/>
      <c r="DEA52" s="1"/>
      <c r="DEB52" s="1"/>
      <c r="DEC52" s="1"/>
      <c r="DED52" s="1"/>
      <c r="DEE52" s="1"/>
      <c r="DEF52" s="1"/>
      <c r="DEG52" s="1"/>
      <c r="DEH52" s="1"/>
      <c r="DEI52" s="1"/>
      <c r="DEJ52" s="1"/>
      <c r="DEK52" s="1"/>
      <c r="DEL52" s="1"/>
      <c r="DEM52" s="1"/>
      <c r="DEN52" s="1"/>
      <c r="DEO52" s="1"/>
      <c r="DEP52" s="1"/>
      <c r="DEQ52" s="1"/>
      <c r="DER52" s="1"/>
      <c r="DES52" s="1"/>
      <c r="DET52" s="1"/>
      <c r="DEU52" s="1"/>
      <c r="DEV52" s="1"/>
      <c r="DEW52" s="1"/>
      <c r="DEX52" s="1"/>
      <c r="DEY52" s="1"/>
      <c r="DEZ52" s="1"/>
      <c r="DFA52" s="1"/>
      <c r="DFB52" s="1"/>
      <c r="DFC52" s="1"/>
      <c r="DFD52" s="1"/>
      <c r="DFE52" s="1"/>
      <c r="DFF52" s="1"/>
      <c r="DFG52" s="1"/>
      <c r="DFH52" s="1"/>
      <c r="DFI52" s="1"/>
      <c r="DFJ52" s="1"/>
      <c r="DFK52" s="1"/>
      <c r="DFL52" s="1"/>
      <c r="DFM52" s="1"/>
      <c r="DFN52" s="1"/>
      <c r="DFO52" s="1"/>
      <c r="DFP52" s="1"/>
      <c r="DFQ52" s="1"/>
      <c r="DFR52" s="1"/>
      <c r="DFS52" s="1"/>
      <c r="DFT52" s="1"/>
      <c r="DFU52" s="1"/>
      <c r="DFV52" s="1"/>
      <c r="DFW52" s="1"/>
      <c r="DFX52" s="1"/>
      <c r="DFY52" s="1"/>
      <c r="DFZ52" s="1"/>
      <c r="DGA52" s="1"/>
      <c r="DGB52" s="1"/>
      <c r="DGC52" s="1"/>
      <c r="DGD52" s="1"/>
      <c r="DGE52" s="1"/>
      <c r="DGF52" s="1"/>
      <c r="DGG52" s="1"/>
      <c r="DGH52" s="1"/>
      <c r="DGI52" s="1"/>
      <c r="DGJ52" s="1"/>
      <c r="DGK52" s="1"/>
      <c r="DGL52" s="1"/>
      <c r="DGM52" s="1"/>
      <c r="DGN52" s="1"/>
      <c r="DGO52" s="1"/>
      <c r="DGP52" s="1"/>
      <c r="DGQ52" s="1"/>
      <c r="DGR52" s="1"/>
      <c r="DGS52" s="1"/>
      <c r="DGT52" s="1"/>
      <c r="DGU52" s="1"/>
      <c r="DGV52" s="1"/>
      <c r="DGW52" s="1"/>
      <c r="DGX52" s="1"/>
      <c r="DGY52" s="1"/>
      <c r="DGZ52" s="1"/>
      <c r="DHA52" s="1"/>
      <c r="DHB52" s="1"/>
      <c r="DHC52" s="1"/>
      <c r="DHD52" s="1"/>
      <c r="DHE52" s="1"/>
      <c r="DHF52" s="1"/>
      <c r="DHG52" s="1"/>
      <c r="DHH52" s="1"/>
      <c r="DHI52" s="1"/>
      <c r="DHJ52" s="1"/>
      <c r="DHK52" s="1"/>
      <c r="DHL52" s="1"/>
      <c r="DHM52" s="1"/>
      <c r="DHN52" s="1"/>
      <c r="DHO52" s="1"/>
      <c r="DHP52" s="1"/>
      <c r="DHQ52" s="1"/>
      <c r="DHR52" s="1"/>
      <c r="DHS52" s="1"/>
      <c r="DHT52" s="1"/>
      <c r="DHU52" s="1"/>
      <c r="DHV52" s="1"/>
      <c r="DHW52" s="1"/>
      <c r="DHX52" s="1"/>
      <c r="DHY52" s="1"/>
      <c r="DHZ52" s="1"/>
      <c r="DIA52" s="1"/>
      <c r="DIB52" s="1"/>
      <c r="DIC52" s="1"/>
      <c r="DID52" s="1"/>
      <c r="DIE52" s="1"/>
      <c r="DIF52" s="1"/>
      <c r="DIG52" s="1"/>
      <c r="DIH52" s="1"/>
      <c r="DII52" s="1"/>
      <c r="DIJ52" s="1"/>
      <c r="DIK52" s="1"/>
      <c r="DIL52" s="1"/>
      <c r="DIM52" s="1"/>
      <c r="DIN52" s="1"/>
      <c r="DIO52" s="1"/>
      <c r="DIP52" s="1"/>
      <c r="DIQ52" s="1"/>
      <c r="DIR52" s="1"/>
      <c r="DIS52" s="1"/>
      <c r="DIT52" s="1"/>
      <c r="DIU52" s="1"/>
      <c r="DIV52" s="1"/>
      <c r="DIW52" s="1"/>
      <c r="DIX52" s="1"/>
      <c r="DIY52" s="1"/>
      <c r="DIZ52" s="1"/>
      <c r="DJA52" s="1"/>
      <c r="DJB52" s="1"/>
      <c r="DJC52" s="1"/>
      <c r="DJD52" s="1"/>
      <c r="DJE52" s="1"/>
      <c r="DJF52" s="1"/>
      <c r="DJG52" s="1"/>
      <c r="DJH52" s="1"/>
      <c r="DJI52" s="1"/>
      <c r="DJJ52" s="1"/>
      <c r="DJK52" s="1"/>
      <c r="DJL52" s="1"/>
      <c r="DJM52" s="1"/>
      <c r="DJN52" s="1"/>
      <c r="DJO52" s="1"/>
      <c r="DJP52" s="1"/>
      <c r="DJQ52" s="1"/>
      <c r="DJR52" s="1"/>
      <c r="DJS52" s="1"/>
      <c r="DJT52" s="1"/>
      <c r="DJU52" s="1"/>
      <c r="DJV52" s="1"/>
      <c r="DJW52" s="1"/>
      <c r="DJX52" s="1"/>
      <c r="DJY52" s="1"/>
      <c r="DJZ52" s="1"/>
      <c r="DKA52" s="1"/>
      <c r="DKB52" s="1"/>
      <c r="DKC52" s="1"/>
      <c r="DKD52" s="1"/>
      <c r="DKE52" s="1"/>
      <c r="DKF52" s="1"/>
      <c r="DKG52" s="1"/>
      <c r="DKH52" s="1"/>
      <c r="DKI52" s="1"/>
      <c r="DKJ52" s="1"/>
      <c r="DKK52" s="1"/>
      <c r="DKL52" s="1"/>
      <c r="DKM52" s="1"/>
      <c r="DKN52" s="1"/>
      <c r="DKO52" s="1"/>
      <c r="DKP52" s="1"/>
      <c r="DKQ52" s="1"/>
      <c r="DKR52" s="1"/>
      <c r="DKS52" s="1"/>
      <c r="DKT52" s="1"/>
      <c r="DKU52" s="1"/>
      <c r="DKV52" s="1"/>
      <c r="DKW52" s="1"/>
      <c r="DKX52" s="1"/>
      <c r="DKY52" s="1"/>
      <c r="DKZ52" s="1"/>
      <c r="DLA52" s="1"/>
      <c r="DLB52" s="1"/>
      <c r="DLC52" s="1"/>
      <c r="DLD52" s="1"/>
      <c r="DLE52" s="1"/>
      <c r="DLF52" s="1"/>
      <c r="DLG52" s="1"/>
      <c r="DLH52" s="1"/>
      <c r="DLI52" s="1"/>
      <c r="DLJ52" s="1"/>
      <c r="DLK52" s="1"/>
      <c r="DLL52" s="1"/>
      <c r="DLM52" s="1"/>
      <c r="DLN52" s="1"/>
      <c r="DLO52" s="1"/>
      <c r="DLP52" s="1"/>
      <c r="DLQ52" s="1"/>
      <c r="DLR52" s="1"/>
      <c r="DLS52" s="1"/>
      <c r="DLT52" s="1"/>
      <c r="DLU52" s="1"/>
      <c r="DLV52" s="1"/>
      <c r="DLW52" s="1"/>
      <c r="DLX52" s="1"/>
      <c r="DLY52" s="1"/>
      <c r="DLZ52" s="1"/>
      <c r="DMA52" s="1"/>
      <c r="DMB52" s="1"/>
      <c r="DMC52" s="1"/>
      <c r="DMD52" s="1"/>
      <c r="DME52" s="1"/>
      <c r="DMF52" s="1"/>
      <c r="DMG52" s="1"/>
      <c r="DMH52" s="1"/>
      <c r="DMI52" s="1"/>
      <c r="DMJ52" s="1"/>
      <c r="DMK52" s="1"/>
      <c r="DML52" s="1"/>
      <c r="DMM52" s="1"/>
      <c r="DMN52" s="1"/>
      <c r="DMO52" s="1"/>
      <c r="DMP52" s="1"/>
      <c r="DMQ52" s="1"/>
      <c r="DMR52" s="1"/>
      <c r="DMS52" s="1"/>
      <c r="DMT52" s="1"/>
      <c r="DMU52" s="1"/>
      <c r="DMV52" s="1"/>
      <c r="DMW52" s="1"/>
      <c r="DMX52" s="1"/>
      <c r="DMY52" s="1"/>
      <c r="DMZ52" s="1"/>
      <c r="DNA52" s="1"/>
      <c r="DNB52" s="1"/>
      <c r="DNC52" s="1"/>
      <c r="DND52" s="1"/>
      <c r="DNE52" s="1"/>
      <c r="DNF52" s="1"/>
      <c r="DNG52" s="1"/>
      <c r="DNH52" s="1"/>
      <c r="DNI52" s="1"/>
      <c r="DNJ52" s="1"/>
      <c r="DNK52" s="1"/>
      <c r="DNL52" s="1"/>
      <c r="DNM52" s="1"/>
      <c r="DNN52" s="1"/>
      <c r="DNO52" s="1"/>
      <c r="DNP52" s="1"/>
      <c r="DNQ52" s="1"/>
      <c r="DNR52" s="1"/>
      <c r="DNS52" s="1"/>
      <c r="DNT52" s="1"/>
      <c r="DNU52" s="1"/>
      <c r="DNV52" s="1"/>
      <c r="DNW52" s="1"/>
      <c r="DNX52" s="1"/>
      <c r="DNY52" s="1"/>
      <c r="DNZ52" s="1"/>
      <c r="DOA52" s="1"/>
      <c r="DOB52" s="1"/>
      <c r="DOC52" s="1"/>
      <c r="DOD52" s="1"/>
      <c r="DOE52" s="1"/>
      <c r="DOF52" s="1"/>
      <c r="DOG52" s="1"/>
      <c r="DOH52" s="1"/>
      <c r="DOI52" s="1"/>
      <c r="DOJ52" s="1"/>
      <c r="DOK52" s="1"/>
      <c r="DOL52" s="1"/>
      <c r="DOM52" s="1"/>
      <c r="DON52" s="1"/>
      <c r="DOO52" s="1"/>
      <c r="DOP52" s="1"/>
      <c r="DOQ52" s="1"/>
      <c r="DOR52" s="1"/>
      <c r="DOS52" s="1"/>
      <c r="DOT52" s="1"/>
      <c r="DOU52" s="1"/>
      <c r="DOV52" s="1"/>
      <c r="DOW52" s="1"/>
      <c r="DOX52" s="1"/>
      <c r="DOY52" s="1"/>
      <c r="DOZ52" s="1"/>
      <c r="DPA52" s="1"/>
      <c r="DPB52" s="1"/>
      <c r="DPC52" s="1"/>
      <c r="DPD52" s="1"/>
      <c r="DPE52" s="1"/>
      <c r="DPF52" s="1"/>
      <c r="DPG52" s="1"/>
      <c r="DPH52" s="1"/>
      <c r="DPI52" s="1"/>
      <c r="DPJ52" s="1"/>
      <c r="DPK52" s="1"/>
      <c r="DPL52" s="1"/>
      <c r="DPM52" s="1"/>
      <c r="DPN52" s="1"/>
      <c r="DPO52" s="1"/>
      <c r="DPP52" s="1"/>
      <c r="DPQ52" s="1"/>
      <c r="DPR52" s="1"/>
      <c r="DPS52" s="1"/>
      <c r="DPT52" s="1"/>
      <c r="DPU52" s="1"/>
      <c r="DPV52" s="1"/>
      <c r="DPW52" s="1"/>
      <c r="DPX52" s="1"/>
      <c r="DPY52" s="1"/>
      <c r="DPZ52" s="1"/>
      <c r="DQA52" s="1"/>
      <c r="DQB52" s="1"/>
      <c r="DQC52" s="1"/>
      <c r="DQD52" s="1"/>
      <c r="DQE52" s="1"/>
      <c r="DQF52" s="1"/>
      <c r="DQG52" s="1"/>
      <c r="DQH52" s="1"/>
      <c r="DQI52" s="1"/>
      <c r="DQJ52" s="1"/>
      <c r="DQK52" s="1"/>
      <c r="DQL52" s="1"/>
      <c r="DQM52" s="1"/>
      <c r="DQN52" s="1"/>
      <c r="DQO52" s="1"/>
      <c r="DQP52" s="1"/>
      <c r="DQQ52" s="1"/>
      <c r="DQR52" s="1"/>
      <c r="DQS52" s="1"/>
      <c r="DQT52" s="1"/>
      <c r="DQU52" s="1"/>
      <c r="DQV52" s="1"/>
      <c r="DQW52" s="1"/>
      <c r="DQX52" s="1"/>
      <c r="DQY52" s="1"/>
      <c r="DQZ52" s="1"/>
      <c r="DRA52" s="1"/>
      <c r="DRB52" s="1"/>
      <c r="DRC52" s="1"/>
      <c r="DRD52" s="1"/>
      <c r="DRE52" s="1"/>
      <c r="DRF52" s="1"/>
      <c r="DRG52" s="1"/>
      <c r="DRH52" s="1"/>
      <c r="DRI52" s="1"/>
      <c r="DRJ52" s="1"/>
      <c r="DRK52" s="1"/>
      <c r="DRL52" s="1"/>
      <c r="DRM52" s="1"/>
      <c r="DRN52" s="1"/>
      <c r="DRO52" s="1"/>
      <c r="DRP52" s="1"/>
      <c r="DRQ52" s="1"/>
      <c r="DRR52" s="1"/>
      <c r="DRS52" s="1"/>
      <c r="DRT52" s="1"/>
      <c r="DRU52" s="1"/>
      <c r="DRV52" s="1"/>
      <c r="DRW52" s="1"/>
      <c r="DRX52" s="1"/>
      <c r="DRY52" s="1"/>
      <c r="DRZ52" s="1"/>
      <c r="DSA52" s="1"/>
      <c r="DSB52" s="1"/>
      <c r="DSC52" s="1"/>
      <c r="DSD52" s="1"/>
      <c r="DSE52" s="1"/>
      <c r="DSF52" s="1"/>
      <c r="DSG52" s="1"/>
      <c r="DSH52" s="1"/>
      <c r="DSI52" s="1"/>
      <c r="DSJ52" s="1"/>
      <c r="DSK52" s="1"/>
      <c r="DSL52" s="1"/>
      <c r="DSM52" s="1"/>
      <c r="DSN52" s="1"/>
      <c r="DSO52" s="1"/>
      <c r="DSP52" s="1"/>
      <c r="DSQ52" s="1"/>
      <c r="DSR52" s="1"/>
      <c r="DSS52" s="1"/>
      <c r="DST52" s="1"/>
      <c r="DSU52" s="1"/>
      <c r="DSV52" s="1"/>
      <c r="DSW52" s="1"/>
      <c r="DSX52" s="1"/>
      <c r="DSY52" s="1"/>
      <c r="DSZ52" s="1"/>
      <c r="DTA52" s="1"/>
      <c r="DTB52" s="1"/>
      <c r="DTC52" s="1"/>
      <c r="DTD52" s="1"/>
      <c r="DTE52" s="1"/>
      <c r="DTF52" s="1"/>
      <c r="DTG52" s="1"/>
      <c r="DTH52" s="1"/>
      <c r="DTI52" s="1"/>
      <c r="DTJ52" s="1"/>
      <c r="DTK52" s="1"/>
      <c r="DTL52" s="1"/>
      <c r="DTM52" s="1"/>
      <c r="DTN52" s="1"/>
      <c r="DTO52" s="1"/>
      <c r="DTP52" s="1"/>
      <c r="DTQ52" s="1"/>
      <c r="DTR52" s="1"/>
      <c r="DTS52" s="1"/>
      <c r="DTT52" s="1"/>
      <c r="DTU52" s="1"/>
      <c r="DTV52" s="1"/>
      <c r="DTW52" s="1"/>
      <c r="DTX52" s="1"/>
      <c r="DTY52" s="1"/>
      <c r="DTZ52" s="1"/>
      <c r="DUA52" s="1"/>
      <c r="DUB52" s="1"/>
      <c r="DUC52" s="1"/>
      <c r="DUD52" s="1"/>
      <c r="DUE52" s="1"/>
      <c r="DUF52" s="1"/>
      <c r="DUG52" s="1"/>
      <c r="DUH52" s="1"/>
      <c r="DUI52" s="1"/>
      <c r="DUJ52" s="1"/>
      <c r="DUK52" s="1"/>
      <c r="DUL52" s="1"/>
      <c r="DUM52" s="1"/>
      <c r="DUN52" s="1"/>
      <c r="DUO52" s="1"/>
      <c r="DUP52" s="1"/>
      <c r="DUQ52" s="1"/>
      <c r="DUR52" s="1"/>
      <c r="DUS52" s="1"/>
      <c r="DUT52" s="1"/>
      <c r="DUU52" s="1"/>
      <c r="DUV52" s="1"/>
      <c r="DUW52" s="1"/>
      <c r="DUX52" s="1"/>
      <c r="DUY52" s="1"/>
      <c r="DUZ52" s="1"/>
      <c r="DVA52" s="1"/>
      <c r="DVB52" s="1"/>
      <c r="DVC52" s="1"/>
      <c r="DVD52" s="1"/>
      <c r="DVE52" s="1"/>
      <c r="DVF52" s="1"/>
      <c r="DVG52" s="1"/>
      <c r="DVH52" s="1"/>
      <c r="DVI52" s="1"/>
      <c r="DVJ52" s="1"/>
      <c r="DVK52" s="1"/>
      <c r="DVL52" s="1"/>
      <c r="DVM52" s="1"/>
      <c r="DVN52" s="1"/>
      <c r="DVO52" s="1"/>
      <c r="DVP52" s="1"/>
      <c r="DVQ52" s="1"/>
      <c r="DVR52" s="1"/>
      <c r="DVS52" s="1"/>
      <c r="DVT52" s="1"/>
      <c r="DVU52" s="1"/>
      <c r="DVV52" s="1"/>
      <c r="DVW52" s="1"/>
      <c r="DVX52" s="1"/>
      <c r="DVY52" s="1"/>
      <c r="DVZ52" s="1"/>
      <c r="DWA52" s="1"/>
      <c r="DWB52" s="1"/>
      <c r="DWC52" s="1"/>
      <c r="DWD52" s="1"/>
      <c r="DWE52" s="1"/>
      <c r="DWF52" s="1"/>
      <c r="DWG52" s="1"/>
      <c r="DWH52" s="1"/>
      <c r="DWI52" s="1"/>
      <c r="DWJ52" s="1"/>
      <c r="DWK52" s="1"/>
      <c r="DWL52" s="1"/>
      <c r="DWM52" s="1"/>
      <c r="DWN52" s="1"/>
      <c r="DWO52" s="1"/>
      <c r="DWP52" s="1"/>
      <c r="DWQ52" s="1"/>
      <c r="DWR52" s="1"/>
      <c r="DWS52" s="1"/>
      <c r="DWT52" s="1"/>
      <c r="DWU52" s="1"/>
      <c r="DWV52" s="1"/>
      <c r="DWW52" s="1"/>
      <c r="DWX52" s="1"/>
      <c r="DWY52" s="1"/>
      <c r="DWZ52" s="1"/>
      <c r="DXA52" s="1"/>
      <c r="DXB52" s="1"/>
      <c r="DXC52" s="1"/>
      <c r="DXD52" s="1"/>
      <c r="DXE52" s="1"/>
      <c r="DXF52" s="1"/>
      <c r="DXG52" s="1"/>
      <c r="DXH52" s="1"/>
      <c r="DXI52" s="1"/>
      <c r="DXJ52" s="1"/>
      <c r="DXK52" s="1"/>
      <c r="DXL52" s="1"/>
      <c r="DXM52" s="1"/>
      <c r="DXN52" s="1"/>
      <c r="DXO52" s="1"/>
      <c r="DXP52" s="1"/>
      <c r="DXQ52" s="1"/>
      <c r="DXR52" s="1"/>
      <c r="DXS52" s="1"/>
      <c r="DXT52" s="1"/>
      <c r="DXU52" s="1"/>
      <c r="DXV52" s="1"/>
      <c r="DXW52" s="1"/>
      <c r="DXX52" s="1"/>
      <c r="DXY52" s="1"/>
      <c r="DXZ52" s="1"/>
      <c r="DYA52" s="1"/>
      <c r="DYB52" s="1"/>
      <c r="DYC52" s="1"/>
      <c r="DYD52" s="1"/>
      <c r="DYE52" s="1"/>
      <c r="DYF52" s="1"/>
      <c r="DYG52" s="1"/>
      <c r="DYH52" s="1"/>
      <c r="DYI52" s="1"/>
      <c r="DYJ52" s="1"/>
      <c r="DYK52" s="1"/>
      <c r="DYL52" s="1"/>
      <c r="DYM52" s="1"/>
      <c r="DYN52" s="1"/>
      <c r="DYO52" s="1"/>
      <c r="DYP52" s="1"/>
      <c r="DYQ52" s="1"/>
      <c r="DYR52" s="1"/>
      <c r="DYS52" s="1"/>
      <c r="DYT52" s="1"/>
      <c r="DYU52" s="1"/>
      <c r="DYV52" s="1"/>
      <c r="DYW52" s="1"/>
      <c r="DYX52" s="1"/>
      <c r="DYY52" s="1"/>
      <c r="DYZ52" s="1"/>
      <c r="DZA52" s="1"/>
      <c r="DZB52" s="1"/>
      <c r="DZC52" s="1"/>
      <c r="DZD52" s="1"/>
      <c r="DZE52" s="1"/>
      <c r="DZF52" s="1"/>
      <c r="DZG52" s="1"/>
      <c r="DZH52" s="1"/>
      <c r="DZI52" s="1"/>
      <c r="DZJ52" s="1"/>
      <c r="DZK52" s="1"/>
      <c r="DZL52" s="1"/>
      <c r="DZM52" s="1"/>
      <c r="DZN52" s="1"/>
      <c r="DZO52" s="1"/>
      <c r="DZP52" s="1"/>
      <c r="DZQ52" s="1"/>
      <c r="DZR52" s="1"/>
      <c r="DZS52" s="1"/>
      <c r="DZT52" s="1"/>
      <c r="DZU52" s="1"/>
      <c r="DZV52" s="1"/>
      <c r="DZW52" s="1"/>
      <c r="DZX52" s="1"/>
      <c r="DZY52" s="1"/>
      <c r="DZZ52" s="1"/>
      <c r="EAA52" s="1"/>
      <c r="EAB52" s="1"/>
      <c r="EAC52" s="1"/>
      <c r="EAD52" s="1"/>
      <c r="EAE52" s="1"/>
      <c r="EAF52" s="1"/>
      <c r="EAG52" s="1"/>
      <c r="EAH52" s="1"/>
      <c r="EAI52" s="1"/>
      <c r="EAJ52" s="1"/>
      <c r="EAK52" s="1"/>
      <c r="EAL52" s="1"/>
      <c r="EAM52" s="1"/>
      <c r="EAN52" s="1"/>
      <c r="EAO52" s="1"/>
      <c r="EAP52" s="1"/>
      <c r="EAQ52" s="1"/>
      <c r="EAR52" s="1"/>
      <c r="EAS52" s="1"/>
      <c r="EAT52" s="1"/>
      <c r="EAU52" s="1"/>
      <c r="EAV52" s="1"/>
      <c r="EAW52" s="1"/>
      <c r="EAX52" s="1"/>
      <c r="EAY52" s="1"/>
      <c r="EAZ52" s="1"/>
      <c r="EBA52" s="1"/>
      <c r="EBB52" s="1"/>
      <c r="EBC52" s="1"/>
      <c r="EBD52" s="1"/>
      <c r="EBE52" s="1"/>
      <c r="EBF52" s="1"/>
      <c r="EBG52" s="1"/>
      <c r="EBH52" s="1"/>
      <c r="EBI52" s="1"/>
      <c r="EBJ52" s="1"/>
      <c r="EBK52" s="1"/>
      <c r="EBL52" s="1"/>
      <c r="EBM52" s="1"/>
      <c r="EBN52" s="1"/>
      <c r="EBO52" s="1"/>
      <c r="EBP52" s="1"/>
      <c r="EBQ52" s="1"/>
      <c r="EBR52" s="1"/>
      <c r="EBS52" s="1"/>
      <c r="EBT52" s="1"/>
      <c r="EBU52" s="1"/>
      <c r="EBV52" s="1"/>
      <c r="EBW52" s="1"/>
      <c r="EBX52" s="1"/>
      <c r="EBY52" s="1"/>
      <c r="EBZ52" s="1"/>
      <c r="ECA52" s="1"/>
      <c r="ECB52" s="1"/>
      <c r="ECC52" s="1"/>
      <c r="ECD52" s="1"/>
      <c r="ECE52" s="1"/>
      <c r="ECF52" s="1"/>
      <c r="ECG52" s="1"/>
      <c r="ECH52" s="1"/>
      <c r="ECI52" s="1"/>
      <c r="ECJ52" s="1"/>
      <c r="ECK52" s="1"/>
      <c r="ECL52" s="1"/>
      <c r="ECM52" s="1"/>
      <c r="ECN52" s="1"/>
      <c r="ECO52" s="1"/>
      <c r="ECP52" s="1"/>
      <c r="ECQ52" s="1"/>
      <c r="ECR52" s="1"/>
      <c r="ECS52" s="1"/>
      <c r="ECT52" s="1"/>
      <c r="ECU52" s="1"/>
      <c r="ECV52" s="1"/>
      <c r="ECW52" s="1"/>
      <c r="ECX52" s="1"/>
      <c r="ECY52" s="1"/>
      <c r="ECZ52" s="1"/>
      <c r="EDA52" s="1"/>
      <c r="EDB52" s="1"/>
      <c r="EDC52" s="1"/>
      <c r="EDD52" s="1"/>
      <c r="EDE52" s="1"/>
      <c r="EDF52" s="1"/>
      <c r="EDG52" s="1"/>
      <c r="EDH52" s="1"/>
      <c r="EDI52" s="1"/>
      <c r="EDJ52" s="1"/>
      <c r="EDK52" s="1"/>
      <c r="EDL52" s="1"/>
      <c r="EDM52" s="1"/>
      <c r="EDN52" s="1"/>
      <c r="EDO52" s="1"/>
      <c r="EDP52" s="1"/>
      <c r="EDQ52" s="1"/>
      <c r="EDR52" s="1"/>
      <c r="EDS52" s="1"/>
      <c r="EDT52" s="1"/>
      <c r="EDU52" s="1"/>
      <c r="EDV52" s="1"/>
      <c r="EDW52" s="1"/>
      <c r="EDX52" s="1"/>
      <c r="EDY52" s="1"/>
      <c r="EDZ52" s="1"/>
      <c r="EEA52" s="1"/>
      <c r="EEB52" s="1"/>
      <c r="EEC52" s="1"/>
      <c r="EED52" s="1"/>
      <c r="EEE52" s="1"/>
      <c r="EEF52" s="1"/>
      <c r="EEG52" s="1"/>
      <c r="EEH52" s="1"/>
      <c r="EEI52" s="1"/>
      <c r="EEJ52" s="1"/>
      <c r="EEK52" s="1"/>
      <c r="EEL52" s="1"/>
      <c r="EEM52" s="1"/>
      <c r="EEN52" s="1"/>
      <c r="EEO52" s="1"/>
      <c r="EEP52" s="1"/>
      <c r="EEQ52" s="1"/>
      <c r="EER52" s="1"/>
      <c r="EES52" s="1"/>
      <c r="EET52" s="1"/>
      <c r="EEU52" s="1"/>
      <c r="EEV52" s="1"/>
      <c r="EEW52" s="1"/>
      <c r="EEX52" s="1"/>
      <c r="EEY52" s="1"/>
      <c r="EEZ52" s="1"/>
      <c r="EFA52" s="1"/>
      <c r="EFB52" s="1"/>
      <c r="EFC52" s="1"/>
      <c r="EFD52" s="1"/>
      <c r="EFE52" s="1"/>
      <c r="EFF52" s="1"/>
      <c r="EFG52" s="1"/>
      <c r="EFH52" s="1"/>
      <c r="EFI52" s="1"/>
      <c r="EFJ52" s="1"/>
      <c r="EFK52" s="1"/>
      <c r="EFL52" s="1"/>
      <c r="EFM52" s="1"/>
      <c r="EFN52" s="1"/>
      <c r="EFO52" s="1"/>
      <c r="EFP52" s="1"/>
      <c r="EFQ52" s="1"/>
      <c r="EFR52" s="1"/>
      <c r="EFS52" s="1"/>
      <c r="EFT52" s="1"/>
      <c r="EFU52" s="1"/>
      <c r="EFV52" s="1"/>
      <c r="EFW52" s="1"/>
      <c r="EFX52" s="1"/>
      <c r="EFY52" s="1"/>
      <c r="EFZ52" s="1"/>
      <c r="EGA52" s="1"/>
      <c r="EGB52" s="1"/>
      <c r="EGC52" s="1"/>
      <c r="EGD52" s="1"/>
      <c r="EGE52" s="1"/>
      <c r="EGF52" s="1"/>
      <c r="EGG52" s="1"/>
      <c r="EGH52" s="1"/>
      <c r="EGI52" s="1"/>
      <c r="EGJ52" s="1"/>
      <c r="EGK52" s="1"/>
      <c r="EGL52" s="1"/>
      <c r="EGM52" s="1"/>
      <c r="EGN52" s="1"/>
      <c r="EGO52" s="1"/>
      <c r="EGP52" s="1"/>
      <c r="EGQ52" s="1"/>
      <c r="EGR52" s="1"/>
      <c r="EGS52" s="1"/>
      <c r="EGT52" s="1"/>
      <c r="EGU52" s="1"/>
      <c r="EGV52" s="1"/>
      <c r="EGW52" s="1"/>
      <c r="EGX52" s="1"/>
      <c r="EGY52" s="1"/>
      <c r="EGZ52" s="1"/>
      <c r="EHA52" s="1"/>
      <c r="EHB52" s="1"/>
      <c r="EHC52" s="1"/>
      <c r="EHD52" s="1"/>
      <c r="EHE52" s="1"/>
      <c r="EHF52" s="1"/>
      <c r="EHG52" s="1"/>
      <c r="EHH52" s="1"/>
      <c r="EHI52" s="1"/>
      <c r="EHJ52" s="1"/>
      <c r="EHK52" s="1"/>
      <c r="EHL52" s="1"/>
      <c r="EHM52" s="1"/>
      <c r="EHN52" s="1"/>
      <c r="EHO52" s="1"/>
      <c r="EHP52" s="1"/>
      <c r="EHQ52" s="1"/>
      <c r="EHR52" s="1"/>
      <c r="EHS52" s="1"/>
      <c r="EHT52" s="1"/>
      <c r="EHU52" s="1"/>
      <c r="EHV52" s="1"/>
      <c r="EHW52" s="1"/>
      <c r="EHX52" s="1"/>
      <c r="EHY52" s="1"/>
      <c r="EHZ52" s="1"/>
      <c r="EIA52" s="1"/>
      <c r="EIB52" s="1"/>
      <c r="EIC52" s="1"/>
      <c r="EID52" s="1"/>
      <c r="EIE52" s="1"/>
      <c r="EIF52" s="1"/>
      <c r="EIG52" s="1"/>
      <c r="EIH52" s="1"/>
      <c r="EII52" s="1"/>
      <c r="EIJ52" s="1"/>
      <c r="EIK52" s="1"/>
      <c r="EIL52" s="1"/>
      <c r="EIM52" s="1"/>
      <c r="EIN52" s="1"/>
      <c r="EIO52" s="1"/>
      <c r="EIP52" s="1"/>
      <c r="EIQ52" s="1"/>
      <c r="EIR52" s="1"/>
      <c r="EIS52" s="1"/>
      <c r="EIT52" s="1"/>
      <c r="EIU52" s="1"/>
      <c r="EIV52" s="1"/>
      <c r="EIW52" s="1"/>
      <c r="EIX52" s="1"/>
      <c r="EIY52" s="1"/>
      <c r="EIZ52" s="1"/>
      <c r="EJA52" s="1"/>
      <c r="EJB52" s="1"/>
      <c r="EJC52" s="1"/>
      <c r="EJD52" s="1"/>
      <c r="EJE52" s="1"/>
      <c r="EJF52" s="1"/>
      <c r="EJG52" s="1"/>
      <c r="EJH52" s="1"/>
      <c r="EJI52" s="1"/>
      <c r="EJJ52" s="1"/>
      <c r="EJK52" s="1"/>
      <c r="EJL52" s="1"/>
      <c r="EJM52" s="1"/>
      <c r="EJN52" s="1"/>
      <c r="EJO52" s="1"/>
      <c r="EJP52" s="1"/>
      <c r="EJQ52" s="1"/>
      <c r="EJR52" s="1"/>
      <c r="EJS52" s="1"/>
      <c r="EJT52" s="1"/>
      <c r="EJU52" s="1"/>
      <c r="EJV52" s="1"/>
      <c r="EJW52" s="1"/>
      <c r="EJX52" s="1"/>
      <c r="EJY52" s="1"/>
      <c r="EJZ52" s="1"/>
      <c r="EKA52" s="1"/>
      <c r="EKB52" s="1"/>
      <c r="EKC52" s="1"/>
      <c r="EKD52" s="1"/>
      <c r="EKE52" s="1"/>
      <c r="EKF52" s="1"/>
      <c r="EKG52" s="1"/>
    </row>
    <row r="53" spans="1:3673" s="85" customFormat="1" x14ac:dyDescent="0.2">
      <c r="A53" s="166" t="s">
        <v>6</v>
      </c>
      <c r="B53" s="147"/>
      <c r="C53" s="148">
        <v>1081.7432799999999</v>
      </c>
      <c r="D53" s="148">
        <v>1097.1072200000001</v>
      </c>
      <c r="E53" s="148">
        <v>1044.25685</v>
      </c>
      <c r="F53" s="148">
        <v>1017.58124</v>
      </c>
      <c r="G53" s="149"/>
      <c r="H53" s="150">
        <v>1.7078898600000001</v>
      </c>
      <c r="I53" s="150">
        <v>1.7306168</v>
      </c>
      <c r="J53" s="150">
        <v>1.6468330600000001</v>
      </c>
      <c r="K53" s="150">
        <v>1.60737555</v>
      </c>
      <c r="L53" s="147"/>
      <c r="M53" s="148">
        <v>1553.56203</v>
      </c>
      <c r="N53" s="146">
        <f t="shared" si="10"/>
        <v>1017.58124</v>
      </c>
      <c r="O53" s="147"/>
      <c r="P53" s="150">
        <v>2.5087800200000001</v>
      </c>
      <c r="Q53" s="159">
        <f t="shared" si="11"/>
        <v>1.60737555</v>
      </c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  <c r="IV53" s="1"/>
      <c r="IW53" s="1"/>
      <c r="IX53" s="1"/>
      <c r="IY53" s="1"/>
      <c r="IZ53" s="1"/>
      <c r="JA53" s="1"/>
      <c r="JB53" s="1"/>
      <c r="JC53" s="1"/>
      <c r="JD53" s="1"/>
      <c r="JE53" s="1"/>
      <c r="JF53" s="1"/>
      <c r="JG53" s="1"/>
      <c r="JH53" s="1"/>
      <c r="JI53" s="1"/>
      <c r="JJ53" s="1"/>
      <c r="JK53" s="1"/>
      <c r="JL53" s="1"/>
      <c r="JM53" s="1"/>
      <c r="JN53" s="1"/>
      <c r="JO53" s="1"/>
      <c r="JP53" s="1"/>
      <c r="JQ53" s="1"/>
      <c r="JR53" s="1"/>
      <c r="JS53" s="1"/>
      <c r="JT53" s="1"/>
      <c r="JU53" s="1"/>
      <c r="JV53" s="1"/>
      <c r="JW53" s="1"/>
      <c r="JX53" s="1"/>
      <c r="JY53" s="1"/>
      <c r="JZ53" s="1"/>
      <c r="KA53" s="1"/>
      <c r="KB53" s="1"/>
      <c r="KC53" s="1"/>
      <c r="KD53" s="1"/>
      <c r="KE53" s="1"/>
      <c r="KF53" s="1"/>
      <c r="KG53" s="1"/>
      <c r="KH53" s="1"/>
      <c r="KI53" s="1"/>
      <c r="KJ53" s="1"/>
      <c r="KK53" s="1"/>
      <c r="KL53" s="1"/>
      <c r="KM53" s="1"/>
      <c r="KN53" s="1"/>
      <c r="KO53" s="1"/>
      <c r="KP53" s="1"/>
      <c r="KQ53" s="1"/>
      <c r="KR53" s="1"/>
      <c r="KS53" s="1"/>
      <c r="KT53" s="1"/>
      <c r="KU53" s="1"/>
      <c r="KV53" s="1"/>
      <c r="KW53" s="1"/>
      <c r="KX53" s="1"/>
      <c r="KY53" s="1"/>
      <c r="KZ53" s="1"/>
      <c r="LA53" s="1"/>
      <c r="LB53" s="1"/>
      <c r="LC53" s="1"/>
      <c r="LD53" s="1"/>
      <c r="LE53" s="1"/>
      <c r="LF53" s="1"/>
      <c r="LG53" s="1"/>
      <c r="LH53" s="1"/>
      <c r="LI53" s="1"/>
      <c r="LJ53" s="1"/>
      <c r="LK53" s="1"/>
      <c r="LL53" s="1"/>
      <c r="LM53" s="1"/>
      <c r="LN53" s="1"/>
      <c r="LO53" s="1"/>
      <c r="LP53" s="1"/>
      <c r="LQ53" s="1"/>
      <c r="LR53" s="1"/>
      <c r="LS53" s="1"/>
      <c r="LT53" s="1"/>
      <c r="LU53" s="1"/>
      <c r="LV53" s="1"/>
      <c r="LW53" s="1"/>
      <c r="LX53" s="1"/>
      <c r="LY53" s="1"/>
      <c r="LZ53" s="1"/>
      <c r="MA53" s="1"/>
      <c r="MB53" s="1"/>
      <c r="MC53" s="1"/>
      <c r="MD53" s="1"/>
      <c r="ME53" s="1"/>
      <c r="MF53" s="1"/>
      <c r="MG53" s="1"/>
      <c r="MH53" s="1"/>
      <c r="MI53" s="1"/>
      <c r="MJ53" s="1"/>
      <c r="MK53" s="1"/>
      <c r="ML53" s="1"/>
      <c r="MM53" s="1"/>
      <c r="MN53" s="1"/>
      <c r="MO53" s="1"/>
      <c r="MP53" s="1"/>
      <c r="MQ53" s="1"/>
      <c r="MR53" s="1"/>
      <c r="MS53" s="1"/>
      <c r="MT53" s="1"/>
      <c r="MU53" s="1"/>
      <c r="MV53" s="1"/>
      <c r="MW53" s="1"/>
      <c r="MX53" s="1"/>
      <c r="MY53" s="1"/>
      <c r="MZ53" s="1"/>
      <c r="NA53" s="1"/>
      <c r="NB53" s="1"/>
      <c r="NC53" s="1"/>
      <c r="ND53" s="1"/>
      <c r="NE53" s="1"/>
      <c r="NF53" s="1"/>
      <c r="NG53" s="1"/>
      <c r="NH53" s="1"/>
      <c r="NI53" s="1"/>
      <c r="NJ53" s="1"/>
      <c r="NK53" s="1"/>
      <c r="NL53" s="1"/>
      <c r="NM53" s="1"/>
      <c r="NN53" s="1"/>
      <c r="NO53" s="1"/>
      <c r="NP53" s="1"/>
      <c r="NQ53" s="1"/>
      <c r="NR53" s="1"/>
      <c r="NS53" s="1"/>
      <c r="NT53" s="1"/>
      <c r="NU53" s="1"/>
      <c r="NV53" s="1"/>
      <c r="NW53" s="1"/>
      <c r="NX53" s="1"/>
      <c r="NY53" s="1"/>
      <c r="NZ53" s="1"/>
      <c r="OA53" s="1"/>
      <c r="OB53" s="1"/>
      <c r="OC53" s="1"/>
      <c r="OD53" s="1"/>
      <c r="OE53" s="1"/>
      <c r="OF53" s="1"/>
      <c r="OG53" s="1"/>
      <c r="OH53" s="1"/>
      <c r="OI53" s="1"/>
      <c r="OJ53" s="1"/>
      <c r="OK53" s="1"/>
      <c r="OL53" s="1"/>
      <c r="OM53" s="1"/>
      <c r="ON53" s="1"/>
      <c r="OO53" s="1"/>
      <c r="OP53" s="1"/>
      <c r="OQ53" s="1"/>
      <c r="OR53" s="1"/>
      <c r="OS53" s="1"/>
      <c r="OT53" s="1"/>
      <c r="OU53" s="1"/>
      <c r="OV53" s="1"/>
      <c r="OW53" s="1"/>
      <c r="OX53" s="1"/>
      <c r="OY53" s="1"/>
      <c r="OZ53" s="1"/>
      <c r="PA53" s="1"/>
      <c r="PB53" s="1"/>
      <c r="PC53" s="1"/>
      <c r="PD53" s="1"/>
      <c r="PE53" s="1"/>
      <c r="PF53" s="1"/>
      <c r="PG53" s="1"/>
      <c r="PH53" s="1"/>
      <c r="PI53" s="1"/>
      <c r="PJ53" s="1"/>
      <c r="PK53" s="1"/>
      <c r="PL53" s="1"/>
      <c r="PM53" s="1"/>
      <c r="PN53" s="1"/>
      <c r="PO53" s="1"/>
      <c r="PP53" s="1"/>
      <c r="PQ53" s="1"/>
      <c r="PR53" s="1"/>
      <c r="PS53" s="1"/>
      <c r="PT53" s="1"/>
      <c r="PU53" s="1"/>
      <c r="PV53" s="1"/>
      <c r="PW53" s="1"/>
      <c r="PX53" s="1"/>
      <c r="PY53" s="1"/>
      <c r="PZ53" s="1"/>
      <c r="QA53" s="1"/>
      <c r="QB53" s="1"/>
      <c r="QC53" s="1"/>
      <c r="QD53" s="1"/>
      <c r="QE53" s="1"/>
      <c r="QF53" s="1"/>
      <c r="QG53" s="1"/>
      <c r="QH53" s="1"/>
      <c r="QI53" s="1"/>
      <c r="QJ53" s="1"/>
      <c r="QK53" s="1"/>
      <c r="QL53" s="1"/>
      <c r="QM53" s="1"/>
      <c r="QN53" s="1"/>
      <c r="QO53" s="1"/>
      <c r="QP53" s="1"/>
      <c r="QQ53" s="1"/>
      <c r="QR53" s="1"/>
      <c r="QS53" s="1"/>
      <c r="QT53" s="1"/>
      <c r="QU53" s="1"/>
      <c r="QV53" s="1"/>
      <c r="QW53" s="1"/>
      <c r="QX53" s="1"/>
      <c r="QY53" s="1"/>
      <c r="QZ53" s="1"/>
      <c r="RA53" s="1"/>
      <c r="RB53" s="1"/>
      <c r="RC53" s="1"/>
      <c r="RD53" s="1"/>
      <c r="RE53" s="1"/>
      <c r="RF53" s="1"/>
      <c r="RG53" s="1"/>
      <c r="RH53" s="1"/>
      <c r="RI53" s="1"/>
      <c r="RJ53" s="1"/>
      <c r="RK53" s="1"/>
      <c r="RL53" s="1"/>
      <c r="RM53" s="1"/>
      <c r="RN53" s="1"/>
      <c r="RO53" s="1"/>
      <c r="RP53" s="1"/>
      <c r="RQ53" s="1"/>
      <c r="RR53" s="1"/>
      <c r="RS53" s="1"/>
      <c r="RT53" s="1"/>
      <c r="RU53" s="1"/>
      <c r="RV53" s="1"/>
      <c r="RW53" s="1"/>
      <c r="RX53" s="1"/>
      <c r="RY53" s="1"/>
      <c r="RZ53" s="1"/>
      <c r="SA53" s="1"/>
      <c r="SB53" s="1"/>
      <c r="SC53" s="1"/>
      <c r="SD53" s="1"/>
      <c r="SE53" s="1"/>
      <c r="SF53" s="1"/>
      <c r="SG53" s="1"/>
      <c r="SH53" s="1"/>
      <c r="SI53" s="1"/>
      <c r="SJ53" s="1"/>
      <c r="SK53" s="1"/>
      <c r="SL53" s="1"/>
      <c r="SM53" s="1"/>
      <c r="SN53" s="1"/>
      <c r="SO53" s="1"/>
      <c r="SP53" s="1"/>
      <c r="SQ53" s="1"/>
      <c r="SR53" s="1"/>
      <c r="SS53" s="1"/>
      <c r="ST53" s="1"/>
      <c r="SU53" s="1"/>
      <c r="SV53" s="1"/>
      <c r="SW53" s="1"/>
      <c r="SX53" s="1"/>
      <c r="SY53" s="1"/>
      <c r="SZ53" s="1"/>
      <c r="TA53" s="1"/>
      <c r="TB53" s="1"/>
      <c r="TC53" s="1"/>
      <c r="TD53" s="1"/>
      <c r="TE53" s="1"/>
      <c r="TF53" s="1"/>
      <c r="TG53" s="1"/>
      <c r="TH53" s="1"/>
      <c r="TI53" s="1"/>
      <c r="TJ53" s="1"/>
      <c r="TK53" s="1"/>
      <c r="TL53" s="1"/>
      <c r="TM53" s="1"/>
      <c r="TN53" s="1"/>
      <c r="TO53" s="1"/>
      <c r="TP53" s="1"/>
      <c r="TQ53" s="1"/>
      <c r="TR53" s="1"/>
      <c r="TS53" s="1"/>
      <c r="TT53" s="1"/>
      <c r="TU53" s="1"/>
      <c r="TV53" s="1"/>
      <c r="TW53" s="1"/>
      <c r="TX53" s="1"/>
      <c r="TY53" s="1"/>
      <c r="TZ53" s="1"/>
      <c r="UA53" s="1"/>
      <c r="UB53" s="1"/>
      <c r="UC53" s="1"/>
      <c r="UD53" s="1"/>
      <c r="UE53" s="1"/>
      <c r="UF53" s="1"/>
      <c r="UG53" s="1"/>
      <c r="UH53" s="1"/>
      <c r="UI53" s="1"/>
      <c r="UJ53" s="1"/>
      <c r="UK53" s="1"/>
      <c r="UL53" s="1"/>
      <c r="UM53" s="1"/>
      <c r="UN53" s="1"/>
      <c r="UO53" s="1"/>
      <c r="UP53" s="1"/>
      <c r="UQ53" s="1"/>
      <c r="UR53" s="1"/>
      <c r="US53" s="1"/>
      <c r="UT53" s="1"/>
      <c r="UU53" s="1"/>
      <c r="UV53" s="1"/>
      <c r="UW53" s="1"/>
      <c r="UX53" s="1"/>
      <c r="UY53" s="1"/>
      <c r="UZ53" s="1"/>
      <c r="VA53" s="1"/>
      <c r="VB53" s="1"/>
      <c r="VC53" s="1"/>
      <c r="VD53" s="1"/>
      <c r="VE53" s="1"/>
      <c r="VF53" s="1"/>
      <c r="VG53" s="1"/>
      <c r="VH53" s="1"/>
      <c r="VI53" s="1"/>
      <c r="VJ53" s="1"/>
      <c r="VK53" s="1"/>
      <c r="VL53" s="1"/>
      <c r="VM53" s="1"/>
      <c r="VN53" s="1"/>
      <c r="VO53" s="1"/>
      <c r="VP53" s="1"/>
      <c r="VQ53" s="1"/>
      <c r="VR53" s="1"/>
      <c r="VS53" s="1"/>
      <c r="VT53" s="1"/>
      <c r="VU53" s="1"/>
      <c r="VV53" s="1"/>
      <c r="VW53" s="1"/>
      <c r="VX53" s="1"/>
      <c r="VY53" s="1"/>
      <c r="VZ53" s="1"/>
      <c r="WA53" s="1"/>
      <c r="WB53" s="1"/>
      <c r="WC53" s="1"/>
      <c r="WD53" s="1"/>
      <c r="WE53" s="1"/>
      <c r="WF53" s="1"/>
      <c r="WG53" s="1"/>
      <c r="WH53" s="1"/>
      <c r="WI53" s="1"/>
      <c r="WJ53" s="1"/>
      <c r="WK53" s="1"/>
      <c r="WL53" s="1"/>
      <c r="WM53" s="1"/>
      <c r="WN53" s="1"/>
      <c r="WO53" s="1"/>
      <c r="WP53" s="1"/>
      <c r="WQ53" s="1"/>
      <c r="WR53" s="1"/>
      <c r="WS53" s="1"/>
      <c r="WT53" s="1"/>
      <c r="WU53" s="1"/>
      <c r="WV53" s="1"/>
      <c r="WW53" s="1"/>
      <c r="WX53" s="1"/>
      <c r="WY53" s="1"/>
      <c r="WZ53" s="1"/>
      <c r="XA53" s="1"/>
      <c r="XB53" s="1"/>
      <c r="XC53" s="1"/>
      <c r="XD53" s="1"/>
      <c r="XE53" s="1"/>
      <c r="XF53" s="1"/>
      <c r="XG53" s="1"/>
      <c r="XH53" s="1"/>
      <c r="XI53" s="1"/>
      <c r="XJ53" s="1"/>
      <c r="XK53" s="1"/>
      <c r="XL53" s="1"/>
      <c r="XM53" s="1"/>
      <c r="XN53" s="1"/>
      <c r="XO53" s="1"/>
      <c r="XP53" s="1"/>
      <c r="XQ53" s="1"/>
      <c r="XR53" s="1"/>
      <c r="XS53" s="1"/>
      <c r="XT53" s="1"/>
      <c r="XU53" s="1"/>
      <c r="XV53" s="1"/>
      <c r="XW53" s="1"/>
      <c r="XX53" s="1"/>
      <c r="XY53" s="1"/>
      <c r="XZ53" s="1"/>
      <c r="YA53" s="1"/>
      <c r="YB53" s="1"/>
      <c r="YC53" s="1"/>
      <c r="YD53" s="1"/>
      <c r="YE53" s="1"/>
      <c r="YF53" s="1"/>
      <c r="YG53" s="1"/>
      <c r="YH53" s="1"/>
      <c r="YI53" s="1"/>
      <c r="YJ53" s="1"/>
      <c r="YK53" s="1"/>
      <c r="YL53" s="1"/>
      <c r="YM53" s="1"/>
      <c r="YN53" s="1"/>
      <c r="YO53" s="1"/>
      <c r="YP53" s="1"/>
      <c r="YQ53" s="1"/>
      <c r="YR53" s="1"/>
      <c r="YS53" s="1"/>
      <c r="YT53" s="1"/>
      <c r="YU53" s="1"/>
      <c r="YV53" s="1"/>
      <c r="YW53" s="1"/>
      <c r="YX53" s="1"/>
      <c r="YY53" s="1"/>
      <c r="YZ53" s="1"/>
      <c r="ZA53" s="1"/>
      <c r="ZB53" s="1"/>
      <c r="ZC53" s="1"/>
      <c r="ZD53" s="1"/>
      <c r="ZE53" s="1"/>
      <c r="ZF53" s="1"/>
      <c r="ZG53" s="1"/>
      <c r="ZH53" s="1"/>
      <c r="ZI53" s="1"/>
      <c r="ZJ53" s="1"/>
      <c r="ZK53" s="1"/>
      <c r="ZL53" s="1"/>
      <c r="ZM53" s="1"/>
      <c r="ZN53" s="1"/>
      <c r="ZO53" s="1"/>
      <c r="ZP53" s="1"/>
      <c r="ZQ53" s="1"/>
      <c r="ZR53" s="1"/>
      <c r="ZS53" s="1"/>
      <c r="ZT53" s="1"/>
      <c r="ZU53" s="1"/>
      <c r="ZV53" s="1"/>
      <c r="ZW53" s="1"/>
      <c r="ZX53" s="1"/>
      <c r="ZY53" s="1"/>
      <c r="ZZ53" s="1"/>
      <c r="AAA53" s="1"/>
      <c r="AAB53" s="1"/>
      <c r="AAC53" s="1"/>
      <c r="AAD53" s="1"/>
      <c r="AAE53" s="1"/>
      <c r="AAF53" s="1"/>
      <c r="AAG53" s="1"/>
      <c r="AAH53" s="1"/>
      <c r="AAI53" s="1"/>
      <c r="AAJ53" s="1"/>
      <c r="AAK53" s="1"/>
      <c r="AAL53" s="1"/>
      <c r="AAM53" s="1"/>
      <c r="AAN53" s="1"/>
      <c r="AAO53" s="1"/>
      <c r="AAP53" s="1"/>
      <c r="AAQ53" s="1"/>
      <c r="AAR53" s="1"/>
      <c r="AAS53" s="1"/>
      <c r="AAT53" s="1"/>
      <c r="AAU53" s="1"/>
      <c r="AAV53" s="1"/>
      <c r="AAW53" s="1"/>
      <c r="AAX53" s="1"/>
      <c r="AAY53" s="1"/>
      <c r="AAZ53" s="1"/>
      <c r="ABA53" s="1"/>
      <c r="ABB53" s="1"/>
      <c r="ABC53" s="1"/>
      <c r="ABD53" s="1"/>
      <c r="ABE53" s="1"/>
      <c r="ABF53" s="1"/>
      <c r="ABG53" s="1"/>
      <c r="ABH53" s="1"/>
      <c r="ABI53" s="1"/>
      <c r="ABJ53" s="1"/>
      <c r="ABK53" s="1"/>
      <c r="ABL53" s="1"/>
      <c r="ABM53" s="1"/>
      <c r="ABN53" s="1"/>
      <c r="ABO53" s="1"/>
      <c r="ABP53" s="1"/>
      <c r="ABQ53" s="1"/>
      <c r="ABR53" s="1"/>
      <c r="ABS53" s="1"/>
      <c r="ABT53" s="1"/>
      <c r="ABU53" s="1"/>
      <c r="ABV53" s="1"/>
      <c r="ABW53" s="1"/>
      <c r="ABX53" s="1"/>
      <c r="ABY53" s="1"/>
      <c r="ABZ53" s="1"/>
      <c r="ACA53" s="1"/>
      <c r="ACB53" s="1"/>
      <c r="ACC53" s="1"/>
      <c r="ACD53" s="1"/>
      <c r="ACE53" s="1"/>
      <c r="ACF53" s="1"/>
      <c r="ACG53" s="1"/>
      <c r="ACH53" s="1"/>
      <c r="ACI53" s="1"/>
      <c r="ACJ53" s="1"/>
      <c r="ACK53" s="1"/>
      <c r="ACL53" s="1"/>
      <c r="ACM53" s="1"/>
      <c r="ACN53" s="1"/>
      <c r="ACO53" s="1"/>
      <c r="ACP53" s="1"/>
      <c r="ACQ53" s="1"/>
      <c r="ACR53" s="1"/>
      <c r="ACS53" s="1"/>
      <c r="ACT53" s="1"/>
      <c r="ACU53" s="1"/>
      <c r="ACV53" s="1"/>
      <c r="ACW53" s="1"/>
      <c r="ACX53" s="1"/>
      <c r="ACY53" s="1"/>
      <c r="ACZ53" s="1"/>
      <c r="ADA53" s="1"/>
      <c r="ADB53" s="1"/>
      <c r="ADC53" s="1"/>
      <c r="ADD53" s="1"/>
      <c r="ADE53" s="1"/>
      <c r="ADF53" s="1"/>
      <c r="ADG53" s="1"/>
      <c r="ADH53" s="1"/>
      <c r="ADI53" s="1"/>
      <c r="ADJ53" s="1"/>
      <c r="ADK53" s="1"/>
      <c r="ADL53" s="1"/>
      <c r="ADM53" s="1"/>
      <c r="ADN53" s="1"/>
      <c r="ADO53" s="1"/>
      <c r="ADP53" s="1"/>
      <c r="ADQ53" s="1"/>
      <c r="ADR53" s="1"/>
      <c r="ADS53" s="1"/>
      <c r="ADT53" s="1"/>
      <c r="ADU53" s="1"/>
      <c r="ADV53" s="1"/>
      <c r="ADW53" s="1"/>
      <c r="ADX53" s="1"/>
      <c r="ADY53" s="1"/>
      <c r="ADZ53" s="1"/>
      <c r="AEA53" s="1"/>
      <c r="AEB53" s="1"/>
      <c r="AEC53" s="1"/>
      <c r="AED53" s="1"/>
      <c r="AEE53" s="1"/>
      <c r="AEF53" s="1"/>
      <c r="AEG53" s="1"/>
      <c r="AEH53" s="1"/>
      <c r="AEI53" s="1"/>
      <c r="AEJ53" s="1"/>
      <c r="AEK53" s="1"/>
      <c r="AEL53" s="1"/>
      <c r="AEM53" s="1"/>
      <c r="AEN53" s="1"/>
      <c r="AEO53" s="1"/>
      <c r="AEP53" s="1"/>
      <c r="AEQ53" s="1"/>
      <c r="AER53" s="1"/>
      <c r="AES53" s="1"/>
      <c r="AET53" s="1"/>
      <c r="AEU53" s="1"/>
      <c r="AEV53" s="1"/>
      <c r="AEW53" s="1"/>
      <c r="AEX53" s="1"/>
      <c r="AEY53" s="1"/>
      <c r="AEZ53" s="1"/>
      <c r="AFA53" s="1"/>
      <c r="AFB53" s="1"/>
      <c r="AFC53" s="1"/>
      <c r="AFD53" s="1"/>
      <c r="AFE53" s="1"/>
      <c r="AFF53" s="1"/>
      <c r="AFG53" s="1"/>
      <c r="AFH53" s="1"/>
      <c r="AFI53" s="1"/>
      <c r="AFJ53" s="1"/>
      <c r="AFK53" s="1"/>
      <c r="AFL53" s="1"/>
      <c r="AFM53" s="1"/>
      <c r="AFN53" s="1"/>
      <c r="AFO53" s="1"/>
      <c r="AFP53" s="1"/>
      <c r="AFQ53" s="1"/>
      <c r="AFR53" s="1"/>
      <c r="AFS53" s="1"/>
      <c r="AFT53" s="1"/>
      <c r="AFU53" s="1"/>
      <c r="AFV53" s="1"/>
      <c r="AFW53" s="1"/>
      <c r="AFX53" s="1"/>
      <c r="AFY53" s="1"/>
      <c r="AFZ53" s="1"/>
      <c r="AGA53" s="1"/>
      <c r="AGB53" s="1"/>
      <c r="AGC53" s="1"/>
      <c r="AGD53" s="1"/>
      <c r="AGE53" s="1"/>
      <c r="AGF53" s="1"/>
      <c r="AGG53" s="1"/>
      <c r="AGH53" s="1"/>
      <c r="AGI53" s="1"/>
      <c r="AGJ53" s="1"/>
      <c r="AGK53" s="1"/>
      <c r="AGL53" s="1"/>
      <c r="AGM53" s="1"/>
      <c r="AGN53" s="1"/>
      <c r="AGO53" s="1"/>
      <c r="AGP53" s="1"/>
      <c r="AGQ53" s="1"/>
      <c r="AGR53" s="1"/>
      <c r="AGS53" s="1"/>
      <c r="AGT53" s="1"/>
      <c r="AGU53" s="1"/>
      <c r="AGV53" s="1"/>
      <c r="AGW53" s="1"/>
      <c r="AGX53" s="1"/>
      <c r="AGY53" s="1"/>
      <c r="AGZ53" s="1"/>
      <c r="AHA53" s="1"/>
      <c r="AHB53" s="1"/>
      <c r="AHC53" s="1"/>
      <c r="AHD53" s="1"/>
      <c r="AHE53" s="1"/>
      <c r="AHF53" s="1"/>
      <c r="AHG53" s="1"/>
      <c r="AHH53" s="1"/>
      <c r="AHI53" s="1"/>
      <c r="AHJ53" s="1"/>
      <c r="AHK53" s="1"/>
      <c r="AHL53" s="1"/>
      <c r="AHM53" s="1"/>
      <c r="AHN53" s="1"/>
      <c r="AHO53" s="1"/>
      <c r="AHP53" s="1"/>
      <c r="AHQ53" s="1"/>
      <c r="AHR53" s="1"/>
      <c r="AHS53" s="1"/>
      <c r="AHT53" s="1"/>
      <c r="AHU53" s="1"/>
      <c r="AHV53" s="1"/>
      <c r="AHW53" s="1"/>
      <c r="AHX53" s="1"/>
      <c r="AHY53" s="1"/>
      <c r="AHZ53" s="1"/>
      <c r="AIA53" s="1"/>
      <c r="AIB53" s="1"/>
      <c r="AIC53" s="1"/>
      <c r="AID53" s="1"/>
      <c r="AIE53" s="1"/>
      <c r="AIF53" s="1"/>
      <c r="AIG53" s="1"/>
      <c r="AIH53" s="1"/>
      <c r="AII53" s="1"/>
      <c r="AIJ53" s="1"/>
      <c r="AIK53" s="1"/>
      <c r="AIL53" s="1"/>
      <c r="AIM53" s="1"/>
      <c r="AIN53" s="1"/>
      <c r="AIO53" s="1"/>
      <c r="AIP53" s="1"/>
      <c r="AIQ53" s="1"/>
      <c r="AIR53" s="1"/>
      <c r="AIS53" s="1"/>
      <c r="AIT53" s="1"/>
      <c r="AIU53" s="1"/>
      <c r="AIV53" s="1"/>
      <c r="AIW53" s="1"/>
      <c r="AIX53" s="1"/>
      <c r="AIY53" s="1"/>
      <c r="AIZ53" s="1"/>
      <c r="AJA53" s="1"/>
      <c r="AJB53" s="1"/>
      <c r="AJC53" s="1"/>
      <c r="AJD53" s="1"/>
      <c r="AJE53" s="1"/>
      <c r="AJF53" s="1"/>
      <c r="AJG53" s="1"/>
      <c r="AJH53" s="1"/>
      <c r="AJI53" s="1"/>
      <c r="AJJ53" s="1"/>
      <c r="AJK53" s="1"/>
      <c r="AJL53" s="1"/>
      <c r="AJM53" s="1"/>
      <c r="AJN53" s="1"/>
      <c r="AJO53" s="1"/>
      <c r="AJP53" s="1"/>
      <c r="AJQ53" s="1"/>
      <c r="AJR53" s="1"/>
      <c r="AJS53" s="1"/>
      <c r="AJT53" s="1"/>
      <c r="AJU53" s="1"/>
      <c r="AJV53" s="1"/>
      <c r="AJW53" s="1"/>
      <c r="AJX53" s="1"/>
      <c r="AJY53" s="1"/>
      <c r="AJZ53" s="1"/>
      <c r="AKA53" s="1"/>
      <c r="AKB53" s="1"/>
      <c r="AKC53" s="1"/>
      <c r="AKD53" s="1"/>
      <c r="AKE53" s="1"/>
      <c r="AKF53" s="1"/>
      <c r="AKG53" s="1"/>
      <c r="AKH53" s="1"/>
      <c r="AKI53" s="1"/>
      <c r="AKJ53" s="1"/>
      <c r="AKK53" s="1"/>
      <c r="AKL53" s="1"/>
      <c r="AKM53" s="1"/>
      <c r="AKN53" s="1"/>
      <c r="AKO53" s="1"/>
      <c r="AKP53" s="1"/>
      <c r="AKQ53" s="1"/>
      <c r="AKR53" s="1"/>
      <c r="AKS53" s="1"/>
      <c r="AKT53" s="1"/>
      <c r="AKU53" s="1"/>
      <c r="AKV53" s="1"/>
      <c r="AKW53" s="1"/>
      <c r="AKX53" s="1"/>
      <c r="AKY53" s="1"/>
      <c r="AKZ53" s="1"/>
      <c r="ALA53" s="1"/>
      <c r="ALB53" s="1"/>
      <c r="ALC53" s="1"/>
      <c r="ALD53" s="1"/>
      <c r="ALE53" s="1"/>
      <c r="ALF53" s="1"/>
      <c r="ALG53" s="1"/>
      <c r="ALH53" s="1"/>
      <c r="ALI53" s="1"/>
      <c r="ALJ53" s="1"/>
      <c r="ALK53" s="1"/>
      <c r="ALL53" s="1"/>
      <c r="ALM53" s="1"/>
      <c r="ALN53" s="1"/>
      <c r="ALO53" s="1"/>
      <c r="ALP53" s="1"/>
      <c r="ALQ53" s="1"/>
      <c r="ALR53" s="1"/>
      <c r="ALS53" s="1"/>
      <c r="ALT53" s="1"/>
      <c r="ALU53" s="1"/>
      <c r="ALV53" s="1"/>
      <c r="ALW53" s="1"/>
      <c r="ALX53" s="1"/>
      <c r="ALY53" s="1"/>
      <c r="ALZ53" s="1"/>
      <c r="AMA53" s="1"/>
      <c r="AMB53" s="1"/>
      <c r="AMC53" s="1"/>
      <c r="AMD53" s="1"/>
      <c r="AME53" s="1"/>
      <c r="AMF53" s="1"/>
      <c r="AMG53" s="1"/>
      <c r="AMH53" s="1"/>
      <c r="AMI53" s="1"/>
      <c r="AMJ53" s="1"/>
      <c r="AMK53" s="1"/>
      <c r="AML53" s="1"/>
      <c r="AMM53" s="1"/>
      <c r="AMN53" s="1"/>
      <c r="AMO53" s="1"/>
      <c r="AMP53" s="1"/>
      <c r="AMQ53" s="1"/>
      <c r="AMR53" s="1"/>
      <c r="AMS53" s="1"/>
      <c r="AMT53" s="1"/>
      <c r="AMU53" s="1"/>
      <c r="AMV53" s="1"/>
      <c r="AMW53" s="1"/>
      <c r="AMX53" s="1"/>
      <c r="AMY53" s="1"/>
      <c r="AMZ53" s="1"/>
      <c r="ANA53" s="1"/>
      <c r="ANB53" s="1"/>
      <c r="ANC53" s="1"/>
      <c r="AND53" s="1"/>
      <c r="ANE53" s="1"/>
      <c r="ANF53" s="1"/>
      <c r="ANG53" s="1"/>
      <c r="ANH53" s="1"/>
      <c r="ANI53" s="1"/>
      <c r="ANJ53" s="1"/>
      <c r="ANK53" s="1"/>
      <c r="ANL53" s="1"/>
      <c r="ANM53" s="1"/>
      <c r="ANN53" s="1"/>
      <c r="ANO53" s="1"/>
      <c r="ANP53" s="1"/>
      <c r="ANQ53" s="1"/>
      <c r="ANR53" s="1"/>
      <c r="ANS53" s="1"/>
      <c r="ANT53" s="1"/>
      <c r="ANU53" s="1"/>
      <c r="ANV53" s="1"/>
      <c r="ANW53" s="1"/>
      <c r="ANX53" s="1"/>
      <c r="ANY53" s="1"/>
      <c r="ANZ53" s="1"/>
      <c r="AOA53" s="1"/>
      <c r="AOB53" s="1"/>
      <c r="AOC53" s="1"/>
      <c r="AOD53" s="1"/>
      <c r="AOE53" s="1"/>
      <c r="AOF53" s="1"/>
      <c r="AOG53" s="1"/>
      <c r="AOH53" s="1"/>
      <c r="AOI53" s="1"/>
      <c r="AOJ53" s="1"/>
      <c r="AOK53" s="1"/>
      <c r="AOL53" s="1"/>
      <c r="AOM53" s="1"/>
      <c r="AON53" s="1"/>
      <c r="AOO53" s="1"/>
      <c r="AOP53" s="1"/>
      <c r="AOQ53" s="1"/>
      <c r="AOR53" s="1"/>
      <c r="AOS53" s="1"/>
      <c r="AOT53" s="1"/>
      <c r="AOU53" s="1"/>
      <c r="AOV53" s="1"/>
      <c r="AOW53" s="1"/>
      <c r="AOX53" s="1"/>
      <c r="AOY53" s="1"/>
      <c r="AOZ53" s="1"/>
      <c r="APA53" s="1"/>
      <c r="APB53" s="1"/>
      <c r="APC53" s="1"/>
      <c r="APD53" s="1"/>
      <c r="APE53" s="1"/>
      <c r="APF53" s="1"/>
      <c r="APG53" s="1"/>
      <c r="APH53" s="1"/>
      <c r="API53" s="1"/>
      <c r="APJ53" s="1"/>
      <c r="APK53" s="1"/>
      <c r="APL53" s="1"/>
      <c r="APM53" s="1"/>
      <c r="APN53" s="1"/>
      <c r="APO53" s="1"/>
      <c r="APP53" s="1"/>
      <c r="APQ53" s="1"/>
      <c r="APR53" s="1"/>
      <c r="APS53" s="1"/>
      <c r="APT53" s="1"/>
      <c r="APU53" s="1"/>
      <c r="APV53" s="1"/>
      <c r="APW53" s="1"/>
      <c r="APX53" s="1"/>
      <c r="APY53" s="1"/>
      <c r="APZ53" s="1"/>
      <c r="AQA53" s="1"/>
      <c r="AQB53" s="1"/>
      <c r="AQC53" s="1"/>
      <c r="AQD53" s="1"/>
      <c r="AQE53" s="1"/>
      <c r="AQF53" s="1"/>
      <c r="AQG53" s="1"/>
      <c r="AQH53" s="1"/>
      <c r="AQI53" s="1"/>
      <c r="AQJ53" s="1"/>
      <c r="AQK53" s="1"/>
      <c r="AQL53" s="1"/>
      <c r="AQM53" s="1"/>
      <c r="AQN53" s="1"/>
      <c r="AQO53" s="1"/>
      <c r="AQP53" s="1"/>
      <c r="AQQ53" s="1"/>
      <c r="AQR53" s="1"/>
      <c r="AQS53" s="1"/>
      <c r="AQT53" s="1"/>
      <c r="AQU53" s="1"/>
      <c r="AQV53" s="1"/>
      <c r="AQW53" s="1"/>
      <c r="AQX53" s="1"/>
      <c r="AQY53" s="1"/>
      <c r="AQZ53" s="1"/>
      <c r="ARA53" s="1"/>
      <c r="ARB53" s="1"/>
      <c r="ARC53" s="1"/>
      <c r="ARD53" s="1"/>
      <c r="ARE53" s="1"/>
      <c r="ARF53" s="1"/>
      <c r="ARG53" s="1"/>
      <c r="ARH53" s="1"/>
      <c r="ARI53" s="1"/>
      <c r="ARJ53" s="1"/>
      <c r="ARK53" s="1"/>
      <c r="ARL53" s="1"/>
      <c r="ARM53" s="1"/>
      <c r="ARN53" s="1"/>
      <c r="ARO53" s="1"/>
      <c r="ARP53" s="1"/>
      <c r="ARQ53" s="1"/>
      <c r="ARR53" s="1"/>
      <c r="ARS53" s="1"/>
      <c r="ART53" s="1"/>
      <c r="ARU53" s="1"/>
      <c r="ARV53" s="1"/>
      <c r="ARW53" s="1"/>
      <c r="ARX53" s="1"/>
      <c r="ARY53" s="1"/>
      <c r="ARZ53" s="1"/>
      <c r="ASA53" s="1"/>
      <c r="ASB53" s="1"/>
      <c r="ASC53" s="1"/>
      <c r="ASD53" s="1"/>
      <c r="ASE53" s="1"/>
      <c r="ASF53" s="1"/>
      <c r="ASG53" s="1"/>
      <c r="ASH53" s="1"/>
      <c r="ASI53" s="1"/>
      <c r="ASJ53" s="1"/>
      <c r="ASK53" s="1"/>
      <c r="ASL53" s="1"/>
      <c r="ASM53" s="1"/>
      <c r="ASN53" s="1"/>
      <c r="ASO53" s="1"/>
      <c r="ASP53" s="1"/>
      <c r="ASQ53" s="1"/>
      <c r="ASR53" s="1"/>
      <c r="ASS53" s="1"/>
      <c r="AST53" s="1"/>
      <c r="ASU53" s="1"/>
      <c r="ASV53" s="1"/>
      <c r="ASW53" s="1"/>
      <c r="ASX53" s="1"/>
      <c r="ASY53" s="1"/>
      <c r="ASZ53" s="1"/>
      <c r="ATA53" s="1"/>
      <c r="ATB53" s="1"/>
      <c r="ATC53" s="1"/>
      <c r="ATD53" s="1"/>
      <c r="ATE53" s="1"/>
      <c r="ATF53" s="1"/>
      <c r="ATG53" s="1"/>
      <c r="ATH53" s="1"/>
      <c r="ATI53" s="1"/>
      <c r="ATJ53" s="1"/>
      <c r="ATK53" s="1"/>
      <c r="ATL53" s="1"/>
      <c r="ATM53" s="1"/>
      <c r="ATN53" s="1"/>
      <c r="ATO53" s="1"/>
      <c r="ATP53" s="1"/>
      <c r="ATQ53" s="1"/>
      <c r="ATR53" s="1"/>
      <c r="ATS53" s="1"/>
      <c r="ATT53" s="1"/>
      <c r="ATU53" s="1"/>
      <c r="ATV53" s="1"/>
      <c r="ATW53" s="1"/>
      <c r="ATX53" s="1"/>
      <c r="ATY53" s="1"/>
      <c r="ATZ53" s="1"/>
      <c r="AUA53" s="1"/>
      <c r="AUB53" s="1"/>
      <c r="AUC53" s="1"/>
      <c r="AUD53" s="1"/>
      <c r="AUE53" s="1"/>
      <c r="AUF53" s="1"/>
      <c r="AUG53" s="1"/>
      <c r="AUH53" s="1"/>
      <c r="AUI53" s="1"/>
      <c r="AUJ53" s="1"/>
      <c r="AUK53" s="1"/>
      <c r="AUL53" s="1"/>
      <c r="AUM53" s="1"/>
      <c r="AUN53" s="1"/>
      <c r="AUO53" s="1"/>
      <c r="AUP53" s="1"/>
      <c r="AUQ53" s="1"/>
      <c r="AUR53" s="1"/>
      <c r="AUS53" s="1"/>
      <c r="AUT53" s="1"/>
      <c r="AUU53" s="1"/>
      <c r="AUV53" s="1"/>
      <c r="AUW53" s="1"/>
      <c r="AUX53" s="1"/>
      <c r="AUY53" s="1"/>
      <c r="AUZ53" s="1"/>
      <c r="AVA53" s="1"/>
      <c r="AVB53" s="1"/>
      <c r="AVC53" s="1"/>
      <c r="AVD53" s="1"/>
      <c r="AVE53" s="1"/>
      <c r="AVF53" s="1"/>
      <c r="AVG53" s="1"/>
      <c r="AVH53" s="1"/>
      <c r="AVI53" s="1"/>
      <c r="AVJ53" s="1"/>
      <c r="AVK53" s="1"/>
      <c r="AVL53" s="1"/>
      <c r="AVM53" s="1"/>
      <c r="AVN53" s="1"/>
      <c r="AVO53" s="1"/>
      <c r="AVP53" s="1"/>
      <c r="AVQ53" s="1"/>
      <c r="AVR53" s="1"/>
      <c r="AVS53" s="1"/>
      <c r="AVT53" s="1"/>
      <c r="AVU53" s="1"/>
      <c r="AVV53" s="1"/>
      <c r="AVW53" s="1"/>
      <c r="AVX53" s="1"/>
      <c r="AVY53" s="1"/>
      <c r="AVZ53" s="1"/>
      <c r="AWA53" s="1"/>
      <c r="AWB53" s="1"/>
      <c r="AWC53" s="1"/>
      <c r="AWD53" s="1"/>
      <c r="AWE53" s="1"/>
      <c r="AWF53" s="1"/>
      <c r="AWG53" s="1"/>
      <c r="AWH53" s="1"/>
      <c r="AWI53" s="1"/>
      <c r="AWJ53" s="1"/>
      <c r="AWK53" s="1"/>
      <c r="AWL53" s="1"/>
      <c r="AWM53" s="1"/>
      <c r="AWN53" s="1"/>
      <c r="AWO53" s="1"/>
      <c r="AWP53" s="1"/>
      <c r="AWQ53" s="1"/>
      <c r="AWR53" s="1"/>
      <c r="AWS53" s="1"/>
      <c r="AWT53" s="1"/>
      <c r="AWU53" s="1"/>
      <c r="AWV53" s="1"/>
      <c r="AWW53" s="1"/>
      <c r="AWX53" s="1"/>
      <c r="AWY53" s="1"/>
      <c r="AWZ53" s="1"/>
      <c r="AXA53" s="1"/>
      <c r="AXB53" s="1"/>
      <c r="AXC53" s="1"/>
      <c r="AXD53" s="1"/>
      <c r="AXE53" s="1"/>
      <c r="AXF53" s="1"/>
      <c r="AXG53" s="1"/>
      <c r="AXH53" s="1"/>
      <c r="AXI53" s="1"/>
      <c r="AXJ53" s="1"/>
      <c r="AXK53" s="1"/>
      <c r="AXL53" s="1"/>
      <c r="AXM53" s="1"/>
      <c r="AXN53" s="1"/>
      <c r="AXO53" s="1"/>
      <c r="AXP53" s="1"/>
      <c r="AXQ53" s="1"/>
      <c r="AXR53" s="1"/>
      <c r="AXS53" s="1"/>
      <c r="AXT53" s="1"/>
      <c r="AXU53" s="1"/>
      <c r="AXV53" s="1"/>
      <c r="AXW53" s="1"/>
      <c r="AXX53" s="1"/>
      <c r="AXY53" s="1"/>
      <c r="AXZ53" s="1"/>
      <c r="AYA53" s="1"/>
      <c r="AYB53" s="1"/>
      <c r="AYC53" s="1"/>
      <c r="AYD53" s="1"/>
      <c r="AYE53" s="1"/>
      <c r="AYF53" s="1"/>
      <c r="AYG53" s="1"/>
      <c r="AYH53" s="1"/>
      <c r="AYI53" s="1"/>
      <c r="AYJ53" s="1"/>
      <c r="AYK53" s="1"/>
      <c r="AYL53" s="1"/>
      <c r="AYM53" s="1"/>
      <c r="AYN53" s="1"/>
      <c r="AYO53" s="1"/>
      <c r="AYP53" s="1"/>
      <c r="AYQ53" s="1"/>
      <c r="AYR53" s="1"/>
      <c r="AYS53" s="1"/>
      <c r="AYT53" s="1"/>
      <c r="AYU53" s="1"/>
      <c r="AYV53" s="1"/>
      <c r="AYW53" s="1"/>
      <c r="AYX53" s="1"/>
      <c r="AYY53" s="1"/>
      <c r="AYZ53" s="1"/>
      <c r="AZA53" s="1"/>
      <c r="AZB53" s="1"/>
      <c r="AZC53" s="1"/>
      <c r="AZD53" s="1"/>
      <c r="AZE53" s="1"/>
      <c r="AZF53" s="1"/>
      <c r="AZG53" s="1"/>
      <c r="AZH53" s="1"/>
      <c r="AZI53" s="1"/>
      <c r="AZJ53" s="1"/>
      <c r="AZK53" s="1"/>
      <c r="AZL53" s="1"/>
      <c r="AZM53" s="1"/>
      <c r="AZN53" s="1"/>
      <c r="AZO53" s="1"/>
      <c r="AZP53" s="1"/>
      <c r="AZQ53" s="1"/>
      <c r="AZR53" s="1"/>
      <c r="AZS53" s="1"/>
      <c r="AZT53" s="1"/>
      <c r="AZU53" s="1"/>
      <c r="AZV53" s="1"/>
      <c r="AZW53" s="1"/>
      <c r="AZX53" s="1"/>
      <c r="AZY53" s="1"/>
      <c r="AZZ53" s="1"/>
      <c r="BAA53" s="1"/>
      <c r="BAB53" s="1"/>
      <c r="BAC53" s="1"/>
      <c r="BAD53" s="1"/>
      <c r="BAE53" s="1"/>
      <c r="BAF53" s="1"/>
      <c r="BAG53" s="1"/>
      <c r="BAH53" s="1"/>
      <c r="BAI53" s="1"/>
      <c r="BAJ53" s="1"/>
      <c r="BAK53" s="1"/>
      <c r="BAL53" s="1"/>
      <c r="BAM53" s="1"/>
      <c r="BAN53" s="1"/>
      <c r="BAO53" s="1"/>
      <c r="BAP53" s="1"/>
      <c r="BAQ53" s="1"/>
      <c r="BAR53" s="1"/>
      <c r="BAS53" s="1"/>
      <c r="BAT53" s="1"/>
      <c r="BAU53" s="1"/>
      <c r="BAV53" s="1"/>
      <c r="BAW53" s="1"/>
      <c r="BAX53" s="1"/>
      <c r="BAY53" s="1"/>
      <c r="BAZ53" s="1"/>
      <c r="BBA53" s="1"/>
      <c r="BBB53" s="1"/>
      <c r="BBC53" s="1"/>
      <c r="BBD53" s="1"/>
      <c r="BBE53" s="1"/>
      <c r="BBF53" s="1"/>
      <c r="BBG53" s="1"/>
      <c r="BBH53" s="1"/>
      <c r="BBI53" s="1"/>
      <c r="BBJ53" s="1"/>
      <c r="BBK53" s="1"/>
      <c r="BBL53" s="1"/>
      <c r="BBM53" s="1"/>
      <c r="BBN53" s="1"/>
      <c r="BBO53" s="1"/>
      <c r="BBP53" s="1"/>
      <c r="BBQ53" s="1"/>
      <c r="BBR53" s="1"/>
      <c r="BBS53" s="1"/>
      <c r="BBT53" s="1"/>
      <c r="BBU53" s="1"/>
      <c r="BBV53" s="1"/>
      <c r="BBW53" s="1"/>
      <c r="BBX53" s="1"/>
      <c r="BBY53" s="1"/>
      <c r="BBZ53" s="1"/>
      <c r="BCA53" s="1"/>
      <c r="BCB53" s="1"/>
      <c r="BCC53" s="1"/>
      <c r="BCD53" s="1"/>
      <c r="BCE53" s="1"/>
      <c r="BCF53" s="1"/>
      <c r="BCG53" s="1"/>
      <c r="BCH53" s="1"/>
      <c r="BCI53" s="1"/>
      <c r="BCJ53" s="1"/>
      <c r="BCK53" s="1"/>
      <c r="BCL53" s="1"/>
      <c r="BCM53" s="1"/>
      <c r="BCN53" s="1"/>
      <c r="BCO53" s="1"/>
      <c r="BCP53" s="1"/>
      <c r="BCQ53" s="1"/>
      <c r="BCR53" s="1"/>
      <c r="BCS53" s="1"/>
      <c r="BCT53" s="1"/>
      <c r="BCU53" s="1"/>
      <c r="BCV53" s="1"/>
      <c r="BCW53" s="1"/>
      <c r="BCX53" s="1"/>
      <c r="BCY53" s="1"/>
      <c r="BCZ53" s="1"/>
      <c r="BDA53" s="1"/>
      <c r="BDB53" s="1"/>
      <c r="BDC53" s="1"/>
      <c r="BDD53" s="1"/>
      <c r="BDE53" s="1"/>
      <c r="BDF53" s="1"/>
      <c r="BDG53" s="1"/>
      <c r="BDH53" s="1"/>
      <c r="BDI53" s="1"/>
      <c r="BDJ53" s="1"/>
      <c r="BDK53" s="1"/>
      <c r="BDL53" s="1"/>
      <c r="BDM53" s="1"/>
      <c r="BDN53" s="1"/>
      <c r="BDO53" s="1"/>
      <c r="BDP53" s="1"/>
      <c r="BDQ53" s="1"/>
      <c r="BDR53" s="1"/>
      <c r="BDS53" s="1"/>
      <c r="BDT53" s="1"/>
      <c r="BDU53" s="1"/>
      <c r="BDV53" s="1"/>
      <c r="BDW53" s="1"/>
      <c r="BDX53" s="1"/>
      <c r="BDY53" s="1"/>
      <c r="BDZ53" s="1"/>
      <c r="BEA53" s="1"/>
      <c r="BEB53" s="1"/>
      <c r="BEC53" s="1"/>
      <c r="BED53" s="1"/>
      <c r="BEE53" s="1"/>
      <c r="BEF53" s="1"/>
      <c r="BEG53" s="1"/>
      <c r="BEH53" s="1"/>
      <c r="BEI53" s="1"/>
      <c r="BEJ53" s="1"/>
      <c r="BEK53" s="1"/>
      <c r="BEL53" s="1"/>
      <c r="BEM53" s="1"/>
      <c r="BEN53" s="1"/>
      <c r="BEO53" s="1"/>
      <c r="BEP53" s="1"/>
      <c r="BEQ53" s="1"/>
      <c r="BER53" s="1"/>
      <c r="BES53" s="1"/>
      <c r="BET53" s="1"/>
      <c r="BEU53" s="1"/>
      <c r="BEV53" s="1"/>
      <c r="BEW53" s="1"/>
      <c r="BEX53" s="1"/>
      <c r="BEY53" s="1"/>
      <c r="BEZ53" s="1"/>
      <c r="BFA53" s="1"/>
      <c r="BFB53" s="1"/>
      <c r="BFC53" s="1"/>
      <c r="BFD53" s="1"/>
      <c r="BFE53" s="1"/>
      <c r="BFF53" s="1"/>
      <c r="BFG53" s="1"/>
      <c r="BFH53" s="1"/>
      <c r="BFI53" s="1"/>
      <c r="BFJ53" s="1"/>
      <c r="BFK53" s="1"/>
      <c r="BFL53" s="1"/>
      <c r="BFM53" s="1"/>
      <c r="BFN53" s="1"/>
      <c r="BFO53" s="1"/>
      <c r="BFP53" s="1"/>
      <c r="BFQ53" s="1"/>
      <c r="BFR53" s="1"/>
      <c r="BFS53" s="1"/>
      <c r="BFT53" s="1"/>
      <c r="BFU53" s="1"/>
      <c r="BFV53" s="1"/>
      <c r="BFW53" s="1"/>
      <c r="BFX53" s="1"/>
      <c r="BFY53" s="1"/>
      <c r="BFZ53" s="1"/>
      <c r="BGA53" s="1"/>
      <c r="BGB53" s="1"/>
      <c r="BGC53" s="1"/>
      <c r="BGD53" s="1"/>
      <c r="BGE53" s="1"/>
      <c r="BGF53" s="1"/>
      <c r="BGG53" s="1"/>
      <c r="BGH53" s="1"/>
      <c r="BGI53" s="1"/>
      <c r="BGJ53" s="1"/>
      <c r="BGK53" s="1"/>
      <c r="BGL53" s="1"/>
      <c r="BGM53" s="1"/>
      <c r="BGN53" s="1"/>
      <c r="BGO53" s="1"/>
      <c r="BGP53" s="1"/>
      <c r="BGQ53" s="1"/>
      <c r="BGR53" s="1"/>
      <c r="BGS53" s="1"/>
      <c r="BGT53" s="1"/>
      <c r="BGU53" s="1"/>
      <c r="BGV53" s="1"/>
      <c r="BGW53" s="1"/>
      <c r="BGX53" s="1"/>
      <c r="BGY53" s="1"/>
      <c r="BGZ53" s="1"/>
      <c r="BHA53" s="1"/>
      <c r="BHB53" s="1"/>
      <c r="BHC53" s="1"/>
      <c r="BHD53" s="1"/>
      <c r="BHE53" s="1"/>
      <c r="BHF53" s="1"/>
      <c r="BHG53" s="1"/>
      <c r="BHH53" s="1"/>
      <c r="BHI53" s="1"/>
      <c r="BHJ53" s="1"/>
      <c r="BHK53" s="1"/>
      <c r="BHL53" s="1"/>
      <c r="BHM53" s="1"/>
      <c r="BHN53" s="1"/>
      <c r="BHO53" s="1"/>
      <c r="BHP53" s="1"/>
      <c r="BHQ53" s="1"/>
      <c r="BHR53" s="1"/>
      <c r="BHS53" s="1"/>
      <c r="BHT53" s="1"/>
      <c r="BHU53" s="1"/>
      <c r="BHV53" s="1"/>
      <c r="BHW53" s="1"/>
      <c r="BHX53" s="1"/>
      <c r="BHY53" s="1"/>
      <c r="BHZ53" s="1"/>
      <c r="BIA53" s="1"/>
      <c r="BIB53" s="1"/>
      <c r="BIC53" s="1"/>
      <c r="BID53" s="1"/>
      <c r="BIE53" s="1"/>
      <c r="BIF53" s="1"/>
      <c r="BIG53" s="1"/>
      <c r="BIH53" s="1"/>
      <c r="BII53" s="1"/>
      <c r="BIJ53" s="1"/>
      <c r="BIK53" s="1"/>
      <c r="BIL53" s="1"/>
      <c r="BIM53" s="1"/>
      <c r="BIN53" s="1"/>
      <c r="BIO53" s="1"/>
      <c r="BIP53" s="1"/>
      <c r="BIQ53" s="1"/>
      <c r="BIR53" s="1"/>
      <c r="BIS53" s="1"/>
      <c r="BIT53" s="1"/>
      <c r="BIU53" s="1"/>
      <c r="BIV53" s="1"/>
      <c r="BIW53" s="1"/>
      <c r="BIX53" s="1"/>
      <c r="BIY53" s="1"/>
      <c r="BIZ53" s="1"/>
      <c r="BJA53" s="1"/>
      <c r="BJB53" s="1"/>
      <c r="BJC53" s="1"/>
      <c r="BJD53" s="1"/>
      <c r="BJE53" s="1"/>
      <c r="BJF53" s="1"/>
      <c r="BJG53" s="1"/>
      <c r="BJH53" s="1"/>
      <c r="BJI53" s="1"/>
      <c r="BJJ53" s="1"/>
      <c r="BJK53" s="1"/>
      <c r="BJL53" s="1"/>
      <c r="BJM53" s="1"/>
      <c r="BJN53" s="1"/>
      <c r="BJO53" s="1"/>
      <c r="BJP53" s="1"/>
      <c r="BJQ53" s="1"/>
      <c r="BJR53" s="1"/>
      <c r="BJS53" s="1"/>
      <c r="BJT53" s="1"/>
      <c r="BJU53" s="1"/>
      <c r="BJV53" s="1"/>
      <c r="BJW53" s="1"/>
      <c r="BJX53" s="1"/>
      <c r="BJY53" s="1"/>
      <c r="BJZ53" s="1"/>
      <c r="BKA53" s="1"/>
      <c r="BKB53" s="1"/>
      <c r="BKC53" s="1"/>
      <c r="BKD53" s="1"/>
      <c r="BKE53" s="1"/>
      <c r="BKF53" s="1"/>
      <c r="BKG53" s="1"/>
      <c r="BKH53" s="1"/>
      <c r="BKI53" s="1"/>
      <c r="BKJ53" s="1"/>
      <c r="BKK53" s="1"/>
      <c r="BKL53" s="1"/>
      <c r="BKM53" s="1"/>
      <c r="BKN53" s="1"/>
      <c r="BKO53" s="1"/>
      <c r="BKP53" s="1"/>
      <c r="BKQ53" s="1"/>
      <c r="BKR53" s="1"/>
      <c r="BKS53" s="1"/>
      <c r="BKT53" s="1"/>
      <c r="BKU53" s="1"/>
      <c r="BKV53" s="1"/>
      <c r="BKW53" s="1"/>
      <c r="BKX53" s="1"/>
      <c r="BKY53" s="1"/>
      <c r="BKZ53" s="1"/>
      <c r="BLA53" s="1"/>
      <c r="BLB53" s="1"/>
      <c r="BLC53" s="1"/>
      <c r="BLD53" s="1"/>
      <c r="BLE53" s="1"/>
      <c r="BLF53" s="1"/>
      <c r="BLG53" s="1"/>
      <c r="BLH53" s="1"/>
      <c r="BLI53" s="1"/>
      <c r="BLJ53" s="1"/>
      <c r="BLK53" s="1"/>
      <c r="BLL53" s="1"/>
      <c r="BLM53" s="1"/>
      <c r="BLN53" s="1"/>
      <c r="BLO53" s="1"/>
      <c r="BLP53" s="1"/>
      <c r="BLQ53" s="1"/>
      <c r="BLR53" s="1"/>
      <c r="BLS53" s="1"/>
      <c r="BLT53" s="1"/>
      <c r="BLU53" s="1"/>
      <c r="BLV53" s="1"/>
      <c r="BLW53" s="1"/>
      <c r="BLX53" s="1"/>
      <c r="BLY53" s="1"/>
      <c r="BLZ53" s="1"/>
      <c r="BMA53" s="1"/>
      <c r="BMB53" s="1"/>
      <c r="BMC53" s="1"/>
      <c r="BMD53" s="1"/>
      <c r="BME53" s="1"/>
      <c r="BMF53" s="1"/>
      <c r="BMG53" s="1"/>
      <c r="BMH53" s="1"/>
      <c r="BMI53" s="1"/>
      <c r="BMJ53" s="1"/>
      <c r="BMK53" s="1"/>
      <c r="BML53" s="1"/>
      <c r="BMM53" s="1"/>
      <c r="BMN53" s="1"/>
      <c r="BMO53" s="1"/>
      <c r="BMP53" s="1"/>
      <c r="BMQ53" s="1"/>
      <c r="BMR53" s="1"/>
      <c r="BMS53" s="1"/>
      <c r="BMT53" s="1"/>
      <c r="BMU53" s="1"/>
      <c r="BMV53" s="1"/>
      <c r="BMW53" s="1"/>
      <c r="BMX53" s="1"/>
      <c r="BMY53" s="1"/>
      <c r="BMZ53" s="1"/>
      <c r="BNA53" s="1"/>
      <c r="BNB53" s="1"/>
      <c r="BNC53" s="1"/>
      <c r="BND53" s="1"/>
      <c r="BNE53" s="1"/>
      <c r="BNF53" s="1"/>
      <c r="BNG53" s="1"/>
      <c r="BNH53" s="1"/>
      <c r="BNI53" s="1"/>
      <c r="BNJ53" s="1"/>
      <c r="BNK53" s="1"/>
      <c r="BNL53" s="1"/>
      <c r="BNM53" s="1"/>
      <c r="BNN53" s="1"/>
      <c r="BNO53" s="1"/>
      <c r="BNP53" s="1"/>
      <c r="BNQ53" s="1"/>
      <c r="BNR53" s="1"/>
      <c r="BNS53" s="1"/>
      <c r="BNT53" s="1"/>
      <c r="BNU53" s="1"/>
      <c r="BNV53" s="1"/>
      <c r="BNW53" s="1"/>
      <c r="BNX53" s="1"/>
      <c r="BNY53" s="1"/>
      <c r="BNZ53" s="1"/>
      <c r="BOA53" s="1"/>
      <c r="BOB53" s="1"/>
      <c r="BOC53" s="1"/>
      <c r="BOD53" s="1"/>
      <c r="BOE53" s="1"/>
      <c r="BOF53" s="1"/>
      <c r="BOG53" s="1"/>
      <c r="BOH53" s="1"/>
      <c r="BOI53" s="1"/>
      <c r="BOJ53" s="1"/>
      <c r="BOK53" s="1"/>
      <c r="BOL53" s="1"/>
      <c r="BOM53" s="1"/>
      <c r="BON53" s="1"/>
      <c r="BOO53" s="1"/>
      <c r="BOP53" s="1"/>
      <c r="BOQ53" s="1"/>
      <c r="BOR53" s="1"/>
      <c r="BOS53" s="1"/>
      <c r="BOT53" s="1"/>
      <c r="BOU53" s="1"/>
      <c r="BOV53" s="1"/>
      <c r="BOW53" s="1"/>
      <c r="BOX53" s="1"/>
      <c r="BOY53" s="1"/>
      <c r="BOZ53" s="1"/>
      <c r="BPA53" s="1"/>
      <c r="BPB53" s="1"/>
      <c r="BPC53" s="1"/>
      <c r="BPD53" s="1"/>
      <c r="BPE53" s="1"/>
      <c r="BPF53" s="1"/>
      <c r="BPG53" s="1"/>
      <c r="BPH53" s="1"/>
      <c r="BPI53" s="1"/>
      <c r="BPJ53" s="1"/>
      <c r="BPK53" s="1"/>
      <c r="BPL53" s="1"/>
      <c r="BPM53" s="1"/>
      <c r="BPN53" s="1"/>
      <c r="BPO53" s="1"/>
      <c r="BPP53" s="1"/>
      <c r="BPQ53" s="1"/>
      <c r="BPR53" s="1"/>
      <c r="BPS53" s="1"/>
      <c r="BPT53" s="1"/>
      <c r="BPU53" s="1"/>
      <c r="BPV53" s="1"/>
      <c r="BPW53" s="1"/>
      <c r="BPX53" s="1"/>
      <c r="BPY53" s="1"/>
      <c r="BPZ53" s="1"/>
      <c r="BQA53" s="1"/>
      <c r="BQB53" s="1"/>
      <c r="BQC53" s="1"/>
      <c r="BQD53" s="1"/>
      <c r="BQE53" s="1"/>
      <c r="BQF53" s="1"/>
      <c r="BQG53" s="1"/>
      <c r="BQH53" s="1"/>
      <c r="BQI53" s="1"/>
      <c r="BQJ53" s="1"/>
      <c r="BQK53" s="1"/>
      <c r="BQL53" s="1"/>
      <c r="BQM53" s="1"/>
      <c r="BQN53" s="1"/>
      <c r="BQO53" s="1"/>
      <c r="BQP53" s="1"/>
      <c r="BQQ53" s="1"/>
      <c r="BQR53" s="1"/>
      <c r="BQS53" s="1"/>
      <c r="BQT53" s="1"/>
      <c r="BQU53" s="1"/>
      <c r="BQV53" s="1"/>
      <c r="BQW53" s="1"/>
      <c r="BQX53" s="1"/>
      <c r="BQY53" s="1"/>
      <c r="BQZ53" s="1"/>
      <c r="BRA53" s="1"/>
      <c r="BRB53" s="1"/>
      <c r="BRC53" s="1"/>
      <c r="BRD53" s="1"/>
      <c r="BRE53" s="1"/>
      <c r="BRF53" s="1"/>
      <c r="BRG53" s="1"/>
      <c r="BRH53" s="1"/>
      <c r="BRI53" s="1"/>
      <c r="BRJ53" s="1"/>
      <c r="BRK53" s="1"/>
      <c r="BRL53" s="1"/>
      <c r="BRM53" s="1"/>
      <c r="BRN53" s="1"/>
      <c r="BRO53" s="1"/>
      <c r="BRP53" s="1"/>
      <c r="BRQ53" s="1"/>
      <c r="BRR53" s="1"/>
      <c r="BRS53" s="1"/>
      <c r="BRT53" s="1"/>
      <c r="BRU53" s="1"/>
      <c r="BRV53" s="1"/>
      <c r="BRW53" s="1"/>
      <c r="BRX53" s="1"/>
      <c r="BRY53" s="1"/>
      <c r="BRZ53" s="1"/>
      <c r="BSA53" s="1"/>
      <c r="BSB53" s="1"/>
      <c r="BSC53" s="1"/>
      <c r="BSD53" s="1"/>
      <c r="BSE53" s="1"/>
      <c r="BSF53" s="1"/>
      <c r="BSG53" s="1"/>
      <c r="BSH53" s="1"/>
      <c r="BSI53" s="1"/>
      <c r="BSJ53" s="1"/>
      <c r="BSK53" s="1"/>
      <c r="BSL53" s="1"/>
      <c r="BSM53" s="1"/>
      <c r="BSN53" s="1"/>
      <c r="BSO53" s="1"/>
      <c r="BSP53" s="1"/>
      <c r="BSQ53" s="1"/>
      <c r="BSR53" s="1"/>
      <c r="BSS53" s="1"/>
      <c r="BST53" s="1"/>
      <c r="BSU53" s="1"/>
      <c r="BSV53" s="1"/>
      <c r="BSW53" s="1"/>
      <c r="BSX53" s="1"/>
      <c r="BSY53" s="1"/>
      <c r="BSZ53" s="1"/>
      <c r="BTA53" s="1"/>
      <c r="BTB53" s="1"/>
      <c r="BTC53" s="1"/>
      <c r="BTD53" s="1"/>
      <c r="BTE53" s="1"/>
      <c r="BTF53" s="1"/>
      <c r="BTG53" s="1"/>
      <c r="BTH53" s="1"/>
      <c r="BTI53" s="1"/>
      <c r="BTJ53" s="1"/>
      <c r="BTK53" s="1"/>
      <c r="BTL53" s="1"/>
      <c r="BTM53" s="1"/>
      <c r="BTN53" s="1"/>
      <c r="BTO53" s="1"/>
      <c r="BTP53" s="1"/>
      <c r="BTQ53" s="1"/>
      <c r="BTR53" s="1"/>
      <c r="BTS53" s="1"/>
      <c r="BTT53" s="1"/>
      <c r="BTU53" s="1"/>
      <c r="BTV53" s="1"/>
      <c r="BTW53" s="1"/>
      <c r="BTX53" s="1"/>
      <c r="BTY53" s="1"/>
      <c r="BTZ53" s="1"/>
      <c r="BUA53" s="1"/>
      <c r="BUB53" s="1"/>
      <c r="BUC53" s="1"/>
      <c r="BUD53" s="1"/>
      <c r="BUE53" s="1"/>
      <c r="BUF53" s="1"/>
      <c r="BUG53" s="1"/>
      <c r="BUH53" s="1"/>
      <c r="BUI53" s="1"/>
      <c r="BUJ53" s="1"/>
      <c r="BUK53" s="1"/>
      <c r="BUL53" s="1"/>
      <c r="BUM53" s="1"/>
      <c r="BUN53" s="1"/>
      <c r="BUO53" s="1"/>
      <c r="BUP53" s="1"/>
      <c r="BUQ53" s="1"/>
      <c r="BUR53" s="1"/>
      <c r="BUS53" s="1"/>
      <c r="BUT53" s="1"/>
      <c r="BUU53" s="1"/>
      <c r="BUV53" s="1"/>
      <c r="BUW53" s="1"/>
      <c r="BUX53" s="1"/>
      <c r="BUY53" s="1"/>
      <c r="BUZ53" s="1"/>
      <c r="BVA53" s="1"/>
      <c r="BVB53" s="1"/>
      <c r="BVC53" s="1"/>
      <c r="BVD53" s="1"/>
      <c r="BVE53" s="1"/>
      <c r="BVF53" s="1"/>
      <c r="BVG53" s="1"/>
      <c r="BVH53" s="1"/>
      <c r="BVI53" s="1"/>
      <c r="BVJ53" s="1"/>
      <c r="BVK53" s="1"/>
      <c r="BVL53" s="1"/>
      <c r="BVM53" s="1"/>
      <c r="BVN53" s="1"/>
      <c r="BVO53" s="1"/>
      <c r="BVP53" s="1"/>
      <c r="BVQ53" s="1"/>
      <c r="BVR53" s="1"/>
      <c r="BVS53" s="1"/>
      <c r="BVT53" s="1"/>
      <c r="BVU53" s="1"/>
      <c r="BVV53" s="1"/>
      <c r="BVW53" s="1"/>
      <c r="BVX53" s="1"/>
      <c r="BVY53" s="1"/>
      <c r="BVZ53" s="1"/>
      <c r="BWA53" s="1"/>
      <c r="BWB53" s="1"/>
      <c r="BWC53" s="1"/>
      <c r="BWD53" s="1"/>
      <c r="BWE53" s="1"/>
      <c r="BWF53" s="1"/>
      <c r="BWG53" s="1"/>
      <c r="BWH53" s="1"/>
      <c r="BWI53" s="1"/>
      <c r="BWJ53" s="1"/>
      <c r="BWK53" s="1"/>
      <c r="BWL53" s="1"/>
      <c r="BWM53" s="1"/>
      <c r="BWN53" s="1"/>
      <c r="BWO53" s="1"/>
      <c r="BWP53" s="1"/>
      <c r="BWQ53" s="1"/>
      <c r="BWR53" s="1"/>
      <c r="BWS53" s="1"/>
      <c r="BWT53" s="1"/>
      <c r="BWU53" s="1"/>
      <c r="BWV53" s="1"/>
      <c r="BWW53" s="1"/>
      <c r="BWX53" s="1"/>
      <c r="BWY53" s="1"/>
      <c r="BWZ53" s="1"/>
      <c r="BXA53" s="1"/>
      <c r="BXB53" s="1"/>
      <c r="BXC53" s="1"/>
      <c r="BXD53" s="1"/>
      <c r="BXE53" s="1"/>
      <c r="BXF53" s="1"/>
      <c r="BXG53" s="1"/>
      <c r="BXH53" s="1"/>
      <c r="BXI53" s="1"/>
      <c r="BXJ53" s="1"/>
      <c r="BXK53" s="1"/>
      <c r="BXL53" s="1"/>
      <c r="BXM53" s="1"/>
      <c r="BXN53" s="1"/>
      <c r="BXO53" s="1"/>
      <c r="BXP53" s="1"/>
      <c r="BXQ53" s="1"/>
      <c r="BXR53" s="1"/>
      <c r="BXS53" s="1"/>
      <c r="BXT53" s="1"/>
      <c r="BXU53" s="1"/>
      <c r="BXV53" s="1"/>
      <c r="BXW53" s="1"/>
      <c r="BXX53" s="1"/>
      <c r="BXY53" s="1"/>
      <c r="BXZ53" s="1"/>
      <c r="BYA53" s="1"/>
      <c r="BYB53" s="1"/>
      <c r="BYC53" s="1"/>
      <c r="BYD53" s="1"/>
      <c r="BYE53" s="1"/>
      <c r="BYF53" s="1"/>
      <c r="BYG53" s="1"/>
      <c r="BYH53" s="1"/>
      <c r="BYI53" s="1"/>
      <c r="BYJ53" s="1"/>
      <c r="BYK53" s="1"/>
      <c r="BYL53" s="1"/>
      <c r="BYM53" s="1"/>
      <c r="BYN53" s="1"/>
      <c r="BYO53" s="1"/>
      <c r="BYP53" s="1"/>
      <c r="BYQ53" s="1"/>
      <c r="BYR53" s="1"/>
      <c r="BYS53" s="1"/>
      <c r="BYT53" s="1"/>
      <c r="BYU53" s="1"/>
      <c r="BYV53" s="1"/>
      <c r="BYW53" s="1"/>
      <c r="BYX53" s="1"/>
      <c r="BYY53" s="1"/>
      <c r="BYZ53" s="1"/>
      <c r="BZA53" s="1"/>
      <c r="BZB53" s="1"/>
      <c r="BZC53" s="1"/>
      <c r="BZD53" s="1"/>
      <c r="BZE53" s="1"/>
      <c r="BZF53" s="1"/>
      <c r="BZG53" s="1"/>
      <c r="BZH53" s="1"/>
      <c r="BZI53" s="1"/>
      <c r="BZJ53" s="1"/>
      <c r="BZK53" s="1"/>
      <c r="BZL53" s="1"/>
      <c r="BZM53" s="1"/>
      <c r="BZN53" s="1"/>
      <c r="BZO53" s="1"/>
      <c r="BZP53" s="1"/>
      <c r="BZQ53" s="1"/>
      <c r="BZR53" s="1"/>
      <c r="BZS53" s="1"/>
      <c r="BZT53" s="1"/>
      <c r="BZU53" s="1"/>
      <c r="BZV53" s="1"/>
      <c r="BZW53" s="1"/>
      <c r="BZX53" s="1"/>
      <c r="BZY53" s="1"/>
      <c r="BZZ53" s="1"/>
      <c r="CAA53" s="1"/>
      <c r="CAB53" s="1"/>
      <c r="CAC53" s="1"/>
      <c r="CAD53" s="1"/>
      <c r="CAE53" s="1"/>
      <c r="CAF53" s="1"/>
      <c r="CAG53" s="1"/>
      <c r="CAH53" s="1"/>
      <c r="CAI53" s="1"/>
      <c r="CAJ53" s="1"/>
      <c r="CAK53" s="1"/>
      <c r="CAL53" s="1"/>
      <c r="CAM53" s="1"/>
      <c r="CAN53" s="1"/>
      <c r="CAO53" s="1"/>
      <c r="CAP53" s="1"/>
      <c r="CAQ53" s="1"/>
      <c r="CAR53" s="1"/>
      <c r="CAS53" s="1"/>
      <c r="CAT53" s="1"/>
      <c r="CAU53" s="1"/>
      <c r="CAV53" s="1"/>
      <c r="CAW53" s="1"/>
      <c r="CAX53" s="1"/>
      <c r="CAY53" s="1"/>
      <c r="CAZ53" s="1"/>
      <c r="CBA53" s="1"/>
      <c r="CBB53" s="1"/>
      <c r="CBC53" s="1"/>
      <c r="CBD53" s="1"/>
      <c r="CBE53" s="1"/>
      <c r="CBF53" s="1"/>
      <c r="CBG53" s="1"/>
      <c r="CBH53" s="1"/>
      <c r="CBI53" s="1"/>
      <c r="CBJ53" s="1"/>
      <c r="CBK53" s="1"/>
      <c r="CBL53" s="1"/>
      <c r="CBM53" s="1"/>
      <c r="CBN53" s="1"/>
      <c r="CBO53" s="1"/>
      <c r="CBP53" s="1"/>
      <c r="CBQ53" s="1"/>
      <c r="CBR53" s="1"/>
      <c r="CBS53" s="1"/>
      <c r="CBT53" s="1"/>
      <c r="CBU53" s="1"/>
      <c r="CBV53" s="1"/>
      <c r="CBW53" s="1"/>
      <c r="CBX53" s="1"/>
      <c r="CBY53" s="1"/>
      <c r="CBZ53" s="1"/>
      <c r="CCA53" s="1"/>
      <c r="CCB53" s="1"/>
      <c r="CCC53" s="1"/>
      <c r="CCD53" s="1"/>
      <c r="CCE53" s="1"/>
      <c r="CCF53" s="1"/>
      <c r="CCG53" s="1"/>
      <c r="CCH53" s="1"/>
      <c r="CCI53" s="1"/>
      <c r="CCJ53" s="1"/>
      <c r="CCK53" s="1"/>
      <c r="CCL53" s="1"/>
      <c r="CCM53" s="1"/>
      <c r="CCN53" s="1"/>
      <c r="CCO53" s="1"/>
      <c r="CCP53" s="1"/>
      <c r="CCQ53" s="1"/>
      <c r="CCR53" s="1"/>
      <c r="CCS53" s="1"/>
      <c r="CCT53" s="1"/>
      <c r="CCU53" s="1"/>
      <c r="CCV53" s="1"/>
      <c r="CCW53" s="1"/>
      <c r="CCX53" s="1"/>
      <c r="CCY53" s="1"/>
      <c r="CCZ53" s="1"/>
      <c r="CDA53" s="1"/>
      <c r="CDB53" s="1"/>
      <c r="CDC53" s="1"/>
      <c r="CDD53" s="1"/>
      <c r="CDE53" s="1"/>
      <c r="CDF53" s="1"/>
      <c r="CDG53" s="1"/>
      <c r="CDH53" s="1"/>
      <c r="CDI53" s="1"/>
      <c r="CDJ53" s="1"/>
      <c r="CDK53" s="1"/>
      <c r="CDL53" s="1"/>
      <c r="CDM53" s="1"/>
      <c r="CDN53" s="1"/>
      <c r="CDO53" s="1"/>
      <c r="CDP53" s="1"/>
      <c r="CDQ53" s="1"/>
      <c r="CDR53" s="1"/>
      <c r="CDS53" s="1"/>
      <c r="CDT53" s="1"/>
      <c r="CDU53" s="1"/>
      <c r="CDV53" s="1"/>
      <c r="CDW53" s="1"/>
      <c r="CDX53" s="1"/>
      <c r="CDY53" s="1"/>
      <c r="CDZ53" s="1"/>
      <c r="CEA53" s="1"/>
      <c r="CEB53" s="1"/>
      <c r="CEC53" s="1"/>
      <c r="CED53" s="1"/>
      <c r="CEE53" s="1"/>
      <c r="CEF53" s="1"/>
      <c r="CEG53" s="1"/>
      <c r="CEH53" s="1"/>
      <c r="CEI53" s="1"/>
      <c r="CEJ53" s="1"/>
      <c r="CEK53" s="1"/>
      <c r="CEL53" s="1"/>
      <c r="CEM53" s="1"/>
      <c r="CEN53" s="1"/>
      <c r="CEO53" s="1"/>
      <c r="CEP53" s="1"/>
      <c r="CEQ53" s="1"/>
      <c r="CER53" s="1"/>
      <c r="CES53" s="1"/>
      <c r="CET53" s="1"/>
      <c r="CEU53" s="1"/>
      <c r="CEV53" s="1"/>
      <c r="CEW53" s="1"/>
      <c r="CEX53" s="1"/>
      <c r="CEY53" s="1"/>
      <c r="CEZ53" s="1"/>
      <c r="CFA53" s="1"/>
      <c r="CFB53" s="1"/>
      <c r="CFC53" s="1"/>
      <c r="CFD53" s="1"/>
      <c r="CFE53" s="1"/>
      <c r="CFF53" s="1"/>
      <c r="CFG53" s="1"/>
      <c r="CFH53" s="1"/>
      <c r="CFI53" s="1"/>
      <c r="CFJ53" s="1"/>
      <c r="CFK53" s="1"/>
      <c r="CFL53" s="1"/>
      <c r="CFM53" s="1"/>
      <c r="CFN53" s="1"/>
      <c r="CFO53" s="1"/>
      <c r="CFP53" s="1"/>
      <c r="CFQ53" s="1"/>
      <c r="CFR53" s="1"/>
      <c r="CFS53" s="1"/>
      <c r="CFT53" s="1"/>
      <c r="CFU53" s="1"/>
      <c r="CFV53" s="1"/>
      <c r="CFW53" s="1"/>
      <c r="CFX53" s="1"/>
      <c r="CFY53" s="1"/>
      <c r="CFZ53" s="1"/>
      <c r="CGA53" s="1"/>
      <c r="CGB53" s="1"/>
      <c r="CGC53" s="1"/>
      <c r="CGD53" s="1"/>
      <c r="CGE53" s="1"/>
      <c r="CGF53" s="1"/>
      <c r="CGG53" s="1"/>
      <c r="CGH53" s="1"/>
      <c r="CGI53" s="1"/>
      <c r="CGJ53" s="1"/>
      <c r="CGK53" s="1"/>
      <c r="CGL53" s="1"/>
      <c r="CGM53" s="1"/>
      <c r="CGN53" s="1"/>
      <c r="CGO53" s="1"/>
      <c r="CGP53" s="1"/>
      <c r="CGQ53" s="1"/>
      <c r="CGR53" s="1"/>
      <c r="CGS53" s="1"/>
      <c r="CGT53" s="1"/>
      <c r="CGU53" s="1"/>
      <c r="CGV53" s="1"/>
      <c r="CGW53" s="1"/>
      <c r="CGX53" s="1"/>
      <c r="CGY53" s="1"/>
      <c r="CGZ53" s="1"/>
      <c r="CHA53" s="1"/>
      <c r="CHB53" s="1"/>
      <c r="CHC53" s="1"/>
      <c r="CHD53" s="1"/>
      <c r="CHE53" s="1"/>
      <c r="CHF53" s="1"/>
      <c r="CHG53" s="1"/>
      <c r="CHH53" s="1"/>
      <c r="CHI53" s="1"/>
      <c r="CHJ53" s="1"/>
      <c r="CHK53" s="1"/>
      <c r="CHL53" s="1"/>
      <c r="CHM53" s="1"/>
      <c r="CHN53" s="1"/>
      <c r="CHO53" s="1"/>
      <c r="CHP53" s="1"/>
      <c r="CHQ53" s="1"/>
      <c r="CHR53" s="1"/>
      <c r="CHS53" s="1"/>
      <c r="CHT53" s="1"/>
      <c r="CHU53" s="1"/>
      <c r="CHV53" s="1"/>
      <c r="CHW53" s="1"/>
      <c r="CHX53" s="1"/>
      <c r="CHY53" s="1"/>
      <c r="CHZ53" s="1"/>
      <c r="CIA53" s="1"/>
      <c r="CIB53" s="1"/>
      <c r="CIC53" s="1"/>
      <c r="CID53" s="1"/>
      <c r="CIE53" s="1"/>
      <c r="CIF53" s="1"/>
      <c r="CIG53" s="1"/>
      <c r="CIH53" s="1"/>
      <c r="CII53" s="1"/>
      <c r="CIJ53" s="1"/>
      <c r="CIK53" s="1"/>
      <c r="CIL53" s="1"/>
      <c r="CIM53" s="1"/>
      <c r="CIN53" s="1"/>
      <c r="CIO53" s="1"/>
      <c r="CIP53" s="1"/>
      <c r="CIQ53" s="1"/>
      <c r="CIR53" s="1"/>
      <c r="CIS53" s="1"/>
      <c r="CIT53" s="1"/>
      <c r="CIU53" s="1"/>
      <c r="CIV53" s="1"/>
      <c r="CIW53" s="1"/>
      <c r="CIX53" s="1"/>
      <c r="CIY53" s="1"/>
      <c r="CIZ53" s="1"/>
      <c r="CJA53" s="1"/>
      <c r="CJB53" s="1"/>
      <c r="CJC53" s="1"/>
      <c r="CJD53" s="1"/>
      <c r="CJE53" s="1"/>
      <c r="CJF53" s="1"/>
      <c r="CJG53" s="1"/>
      <c r="CJH53" s="1"/>
      <c r="CJI53" s="1"/>
      <c r="CJJ53" s="1"/>
      <c r="CJK53" s="1"/>
      <c r="CJL53" s="1"/>
      <c r="CJM53" s="1"/>
      <c r="CJN53" s="1"/>
      <c r="CJO53" s="1"/>
      <c r="CJP53" s="1"/>
      <c r="CJQ53" s="1"/>
      <c r="CJR53" s="1"/>
      <c r="CJS53" s="1"/>
      <c r="CJT53" s="1"/>
      <c r="CJU53" s="1"/>
      <c r="CJV53" s="1"/>
      <c r="CJW53" s="1"/>
      <c r="CJX53" s="1"/>
      <c r="CJY53" s="1"/>
      <c r="CJZ53" s="1"/>
      <c r="CKA53" s="1"/>
      <c r="CKB53" s="1"/>
      <c r="CKC53" s="1"/>
      <c r="CKD53" s="1"/>
      <c r="CKE53" s="1"/>
      <c r="CKF53" s="1"/>
      <c r="CKG53" s="1"/>
      <c r="CKH53" s="1"/>
      <c r="CKI53" s="1"/>
      <c r="CKJ53" s="1"/>
      <c r="CKK53" s="1"/>
      <c r="CKL53" s="1"/>
      <c r="CKM53" s="1"/>
      <c r="CKN53" s="1"/>
      <c r="CKO53" s="1"/>
      <c r="CKP53" s="1"/>
      <c r="CKQ53" s="1"/>
      <c r="CKR53" s="1"/>
      <c r="CKS53" s="1"/>
      <c r="CKT53" s="1"/>
      <c r="CKU53" s="1"/>
      <c r="CKV53" s="1"/>
      <c r="CKW53" s="1"/>
      <c r="CKX53" s="1"/>
      <c r="CKY53" s="1"/>
      <c r="CKZ53" s="1"/>
      <c r="CLA53" s="1"/>
      <c r="CLB53" s="1"/>
      <c r="CLC53" s="1"/>
      <c r="CLD53" s="1"/>
      <c r="CLE53" s="1"/>
      <c r="CLF53" s="1"/>
      <c r="CLG53" s="1"/>
      <c r="CLH53" s="1"/>
      <c r="CLI53" s="1"/>
      <c r="CLJ53" s="1"/>
      <c r="CLK53" s="1"/>
      <c r="CLL53" s="1"/>
      <c r="CLM53" s="1"/>
      <c r="CLN53" s="1"/>
      <c r="CLO53" s="1"/>
      <c r="CLP53" s="1"/>
      <c r="CLQ53" s="1"/>
      <c r="CLR53" s="1"/>
      <c r="CLS53" s="1"/>
      <c r="CLT53" s="1"/>
      <c r="CLU53" s="1"/>
      <c r="CLV53" s="1"/>
      <c r="CLW53" s="1"/>
      <c r="CLX53" s="1"/>
      <c r="CLY53" s="1"/>
      <c r="CLZ53" s="1"/>
      <c r="CMA53" s="1"/>
      <c r="CMB53" s="1"/>
      <c r="CMC53" s="1"/>
      <c r="CMD53" s="1"/>
      <c r="CME53" s="1"/>
      <c r="CMF53" s="1"/>
      <c r="CMG53" s="1"/>
      <c r="CMH53" s="1"/>
      <c r="CMI53" s="1"/>
      <c r="CMJ53" s="1"/>
      <c r="CMK53" s="1"/>
      <c r="CML53" s="1"/>
      <c r="CMM53" s="1"/>
      <c r="CMN53" s="1"/>
      <c r="CMO53" s="1"/>
      <c r="CMP53" s="1"/>
      <c r="CMQ53" s="1"/>
      <c r="CMR53" s="1"/>
      <c r="CMS53" s="1"/>
      <c r="CMT53" s="1"/>
      <c r="CMU53" s="1"/>
      <c r="CMV53" s="1"/>
      <c r="CMW53" s="1"/>
      <c r="CMX53" s="1"/>
      <c r="CMY53" s="1"/>
      <c r="CMZ53" s="1"/>
      <c r="CNA53" s="1"/>
      <c r="CNB53" s="1"/>
      <c r="CNC53" s="1"/>
      <c r="CND53" s="1"/>
      <c r="CNE53" s="1"/>
      <c r="CNF53" s="1"/>
      <c r="CNG53" s="1"/>
      <c r="CNH53" s="1"/>
      <c r="CNI53" s="1"/>
      <c r="CNJ53" s="1"/>
      <c r="CNK53" s="1"/>
      <c r="CNL53" s="1"/>
      <c r="CNM53" s="1"/>
      <c r="CNN53" s="1"/>
      <c r="CNO53" s="1"/>
      <c r="CNP53" s="1"/>
      <c r="CNQ53" s="1"/>
      <c r="CNR53" s="1"/>
      <c r="CNS53" s="1"/>
      <c r="CNT53" s="1"/>
      <c r="CNU53" s="1"/>
      <c r="CNV53" s="1"/>
      <c r="CNW53" s="1"/>
      <c r="CNX53" s="1"/>
      <c r="CNY53" s="1"/>
      <c r="CNZ53" s="1"/>
      <c r="COA53" s="1"/>
      <c r="COB53" s="1"/>
      <c r="COC53" s="1"/>
      <c r="COD53" s="1"/>
      <c r="COE53" s="1"/>
      <c r="COF53" s="1"/>
      <c r="COG53" s="1"/>
      <c r="COH53" s="1"/>
      <c r="COI53" s="1"/>
      <c r="COJ53" s="1"/>
      <c r="COK53" s="1"/>
      <c r="COL53" s="1"/>
      <c r="COM53" s="1"/>
      <c r="CON53" s="1"/>
      <c r="COO53" s="1"/>
      <c r="COP53" s="1"/>
      <c r="COQ53" s="1"/>
      <c r="COR53" s="1"/>
      <c r="COS53" s="1"/>
      <c r="COT53" s="1"/>
      <c r="COU53" s="1"/>
      <c r="COV53" s="1"/>
      <c r="COW53" s="1"/>
      <c r="COX53" s="1"/>
      <c r="COY53" s="1"/>
      <c r="COZ53" s="1"/>
      <c r="CPA53" s="1"/>
      <c r="CPB53" s="1"/>
      <c r="CPC53" s="1"/>
      <c r="CPD53" s="1"/>
      <c r="CPE53" s="1"/>
      <c r="CPF53" s="1"/>
      <c r="CPG53" s="1"/>
      <c r="CPH53" s="1"/>
      <c r="CPI53" s="1"/>
      <c r="CPJ53" s="1"/>
      <c r="CPK53" s="1"/>
      <c r="CPL53" s="1"/>
      <c r="CPM53" s="1"/>
      <c r="CPN53" s="1"/>
      <c r="CPO53" s="1"/>
      <c r="CPP53" s="1"/>
      <c r="CPQ53" s="1"/>
      <c r="CPR53" s="1"/>
      <c r="CPS53" s="1"/>
      <c r="CPT53" s="1"/>
      <c r="CPU53" s="1"/>
      <c r="CPV53" s="1"/>
      <c r="CPW53" s="1"/>
      <c r="CPX53" s="1"/>
      <c r="CPY53" s="1"/>
      <c r="CPZ53" s="1"/>
      <c r="CQA53" s="1"/>
      <c r="CQB53" s="1"/>
      <c r="CQC53" s="1"/>
      <c r="CQD53" s="1"/>
      <c r="CQE53" s="1"/>
      <c r="CQF53" s="1"/>
      <c r="CQG53" s="1"/>
      <c r="CQH53" s="1"/>
      <c r="CQI53" s="1"/>
      <c r="CQJ53" s="1"/>
      <c r="CQK53" s="1"/>
      <c r="CQL53" s="1"/>
      <c r="CQM53" s="1"/>
      <c r="CQN53" s="1"/>
      <c r="CQO53" s="1"/>
      <c r="CQP53" s="1"/>
      <c r="CQQ53" s="1"/>
      <c r="CQR53" s="1"/>
      <c r="CQS53" s="1"/>
      <c r="CQT53" s="1"/>
      <c r="CQU53" s="1"/>
      <c r="CQV53" s="1"/>
      <c r="CQW53" s="1"/>
      <c r="CQX53" s="1"/>
      <c r="CQY53" s="1"/>
      <c r="CQZ53" s="1"/>
      <c r="CRA53" s="1"/>
      <c r="CRB53" s="1"/>
      <c r="CRC53" s="1"/>
      <c r="CRD53" s="1"/>
      <c r="CRE53" s="1"/>
      <c r="CRF53" s="1"/>
      <c r="CRG53" s="1"/>
      <c r="CRH53" s="1"/>
      <c r="CRI53" s="1"/>
      <c r="CRJ53" s="1"/>
      <c r="CRK53" s="1"/>
      <c r="CRL53" s="1"/>
      <c r="CRM53" s="1"/>
      <c r="CRN53" s="1"/>
      <c r="CRO53" s="1"/>
      <c r="CRP53" s="1"/>
      <c r="CRQ53" s="1"/>
      <c r="CRR53" s="1"/>
      <c r="CRS53" s="1"/>
      <c r="CRT53" s="1"/>
      <c r="CRU53" s="1"/>
      <c r="CRV53" s="1"/>
      <c r="CRW53" s="1"/>
      <c r="CRX53" s="1"/>
      <c r="CRY53" s="1"/>
      <c r="CRZ53" s="1"/>
      <c r="CSA53" s="1"/>
      <c r="CSB53" s="1"/>
      <c r="CSC53" s="1"/>
      <c r="CSD53" s="1"/>
      <c r="CSE53" s="1"/>
      <c r="CSF53" s="1"/>
      <c r="CSG53" s="1"/>
      <c r="CSH53" s="1"/>
      <c r="CSI53" s="1"/>
      <c r="CSJ53" s="1"/>
      <c r="CSK53" s="1"/>
      <c r="CSL53" s="1"/>
      <c r="CSM53" s="1"/>
      <c r="CSN53" s="1"/>
      <c r="CSO53" s="1"/>
      <c r="CSP53" s="1"/>
      <c r="CSQ53" s="1"/>
      <c r="CSR53" s="1"/>
      <c r="CSS53" s="1"/>
      <c r="CST53" s="1"/>
      <c r="CSU53" s="1"/>
      <c r="CSV53" s="1"/>
      <c r="CSW53" s="1"/>
      <c r="CSX53" s="1"/>
      <c r="CSY53" s="1"/>
      <c r="CSZ53" s="1"/>
      <c r="CTA53" s="1"/>
      <c r="CTB53" s="1"/>
      <c r="CTC53" s="1"/>
      <c r="CTD53" s="1"/>
      <c r="CTE53" s="1"/>
      <c r="CTF53" s="1"/>
      <c r="CTG53" s="1"/>
      <c r="CTH53" s="1"/>
      <c r="CTI53" s="1"/>
      <c r="CTJ53" s="1"/>
      <c r="CTK53" s="1"/>
      <c r="CTL53" s="1"/>
      <c r="CTM53" s="1"/>
      <c r="CTN53" s="1"/>
      <c r="CTO53" s="1"/>
      <c r="CTP53" s="1"/>
      <c r="CTQ53" s="1"/>
      <c r="CTR53" s="1"/>
      <c r="CTS53" s="1"/>
      <c r="CTT53" s="1"/>
      <c r="CTU53" s="1"/>
      <c r="CTV53" s="1"/>
      <c r="CTW53" s="1"/>
      <c r="CTX53" s="1"/>
      <c r="CTY53" s="1"/>
      <c r="CTZ53" s="1"/>
      <c r="CUA53" s="1"/>
      <c r="CUB53" s="1"/>
      <c r="CUC53" s="1"/>
      <c r="CUD53" s="1"/>
      <c r="CUE53" s="1"/>
      <c r="CUF53" s="1"/>
      <c r="CUG53" s="1"/>
      <c r="CUH53" s="1"/>
      <c r="CUI53" s="1"/>
      <c r="CUJ53" s="1"/>
      <c r="CUK53" s="1"/>
      <c r="CUL53" s="1"/>
      <c r="CUM53" s="1"/>
      <c r="CUN53" s="1"/>
      <c r="CUO53" s="1"/>
      <c r="CUP53" s="1"/>
      <c r="CUQ53" s="1"/>
      <c r="CUR53" s="1"/>
      <c r="CUS53" s="1"/>
      <c r="CUT53" s="1"/>
      <c r="CUU53" s="1"/>
      <c r="CUV53" s="1"/>
      <c r="CUW53" s="1"/>
      <c r="CUX53" s="1"/>
      <c r="CUY53" s="1"/>
      <c r="CUZ53" s="1"/>
      <c r="CVA53" s="1"/>
      <c r="CVB53" s="1"/>
      <c r="CVC53" s="1"/>
      <c r="CVD53" s="1"/>
      <c r="CVE53" s="1"/>
      <c r="CVF53" s="1"/>
      <c r="CVG53" s="1"/>
      <c r="CVH53" s="1"/>
      <c r="CVI53" s="1"/>
      <c r="CVJ53" s="1"/>
      <c r="CVK53" s="1"/>
      <c r="CVL53" s="1"/>
      <c r="CVM53" s="1"/>
      <c r="CVN53" s="1"/>
      <c r="CVO53" s="1"/>
      <c r="CVP53" s="1"/>
      <c r="CVQ53" s="1"/>
      <c r="CVR53" s="1"/>
      <c r="CVS53" s="1"/>
      <c r="CVT53" s="1"/>
      <c r="CVU53" s="1"/>
      <c r="CVV53" s="1"/>
      <c r="CVW53" s="1"/>
      <c r="CVX53" s="1"/>
      <c r="CVY53" s="1"/>
      <c r="CVZ53" s="1"/>
      <c r="CWA53" s="1"/>
      <c r="CWB53" s="1"/>
      <c r="CWC53" s="1"/>
      <c r="CWD53" s="1"/>
      <c r="CWE53" s="1"/>
      <c r="CWF53" s="1"/>
      <c r="CWG53" s="1"/>
      <c r="CWH53" s="1"/>
      <c r="CWI53" s="1"/>
      <c r="CWJ53" s="1"/>
      <c r="CWK53" s="1"/>
      <c r="CWL53" s="1"/>
      <c r="CWM53" s="1"/>
      <c r="CWN53" s="1"/>
      <c r="CWO53" s="1"/>
      <c r="CWP53" s="1"/>
      <c r="CWQ53" s="1"/>
      <c r="CWR53" s="1"/>
      <c r="CWS53" s="1"/>
      <c r="CWT53" s="1"/>
      <c r="CWU53" s="1"/>
      <c r="CWV53" s="1"/>
      <c r="CWW53" s="1"/>
      <c r="CWX53" s="1"/>
      <c r="CWY53" s="1"/>
      <c r="CWZ53" s="1"/>
      <c r="CXA53" s="1"/>
      <c r="CXB53" s="1"/>
      <c r="CXC53" s="1"/>
      <c r="CXD53" s="1"/>
      <c r="CXE53" s="1"/>
      <c r="CXF53" s="1"/>
      <c r="CXG53" s="1"/>
      <c r="CXH53" s="1"/>
      <c r="CXI53" s="1"/>
      <c r="CXJ53" s="1"/>
      <c r="CXK53" s="1"/>
      <c r="CXL53" s="1"/>
      <c r="CXM53" s="1"/>
      <c r="CXN53" s="1"/>
      <c r="CXO53" s="1"/>
      <c r="CXP53" s="1"/>
      <c r="CXQ53" s="1"/>
      <c r="CXR53" s="1"/>
      <c r="CXS53" s="1"/>
      <c r="CXT53" s="1"/>
      <c r="CXU53" s="1"/>
      <c r="CXV53" s="1"/>
      <c r="CXW53" s="1"/>
      <c r="CXX53" s="1"/>
      <c r="CXY53" s="1"/>
      <c r="CXZ53" s="1"/>
      <c r="CYA53" s="1"/>
      <c r="CYB53" s="1"/>
      <c r="CYC53" s="1"/>
      <c r="CYD53" s="1"/>
      <c r="CYE53" s="1"/>
      <c r="CYF53" s="1"/>
      <c r="CYG53" s="1"/>
      <c r="CYH53" s="1"/>
      <c r="CYI53" s="1"/>
      <c r="CYJ53" s="1"/>
      <c r="CYK53" s="1"/>
      <c r="CYL53" s="1"/>
      <c r="CYM53" s="1"/>
      <c r="CYN53" s="1"/>
      <c r="CYO53" s="1"/>
      <c r="CYP53" s="1"/>
      <c r="CYQ53" s="1"/>
      <c r="CYR53" s="1"/>
      <c r="CYS53" s="1"/>
      <c r="CYT53" s="1"/>
      <c r="CYU53" s="1"/>
      <c r="CYV53" s="1"/>
      <c r="CYW53" s="1"/>
      <c r="CYX53" s="1"/>
      <c r="CYY53" s="1"/>
      <c r="CYZ53" s="1"/>
      <c r="CZA53" s="1"/>
      <c r="CZB53" s="1"/>
      <c r="CZC53" s="1"/>
      <c r="CZD53" s="1"/>
      <c r="CZE53" s="1"/>
      <c r="CZF53" s="1"/>
      <c r="CZG53" s="1"/>
      <c r="CZH53" s="1"/>
      <c r="CZI53" s="1"/>
      <c r="CZJ53" s="1"/>
      <c r="CZK53" s="1"/>
      <c r="CZL53" s="1"/>
      <c r="CZM53" s="1"/>
      <c r="CZN53" s="1"/>
      <c r="CZO53" s="1"/>
      <c r="CZP53" s="1"/>
      <c r="CZQ53" s="1"/>
      <c r="CZR53" s="1"/>
      <c r="CZS53" s="1"/>
      <c r="CZT53" s="1"/>
      <c r="CZU53" s="1"/>
      <c r="CZV53" s="1"/>
      <c r="CZW53" s="1"/>
      <c r="CZX53" s="1"/>
      <c r="CZY53" s="1"/>
      <c r="CZZ53" s="1"/>
      <c r="DAA53" s="1"/>
      <c r="DAB53" s="1"/>
      <c r="DAC53" s="1"/>
      <c r="DAD53" s="1"/>
      <c r="DAE53" s="1"/>
      <c r="DAF53" s="1"/>
      <c r="DAG53" s="1"/>
      <c r="DAH53" s="1"/>
      <c r="DAI53" s="1"/>
      <c r="DAJ53" s="1"/>
      <c r="DAK53" s="1"/>
      <c r="DAL53" s="1"/>
      <c r="DAM53" s="1"/>
      <c r="DAN53" s="1"/>
      <c r="DAO53" s="1"/>
      <c r="DAP53" s="1"/>
      <c r="DAQ53" s="1"/>
      <c r="DAR53" s="1"/>
      <c r="DAS53" s="1"/>
      <c r="DAT53" s="1"/>
      <c r="DAU53" s="1"/>
      <c r="DAV53" s="1"/>
      <c r="DAW53" s="1"/>
      <c r="DAX53" s="1"/>
      <c r="DAY53" s="1"/>
      <c r="DAZ53" s="1"/>
      <c r="DBA53" s="1"/>
      <c r="DBB53" s="1"/>
      <c r="DBC53" s="1"/>
      <c r="DBD53" s="1"/>
      <c r="DBE53" s="1"/>
      <c r="DBF53" s="1"/>
      <c r="DBG53" s="1"/>
      <c r="DBH53" s="1"/>
      <c r="DBI53" s="1"/>
      <c r="DBJ53" s="1"/>
      <c r="DBK53" s="1"/>
      <c r="DBL53" s="1"/>
      <c r="DBM53" s="1"/>
      <c r="DBN53" s="1"/>
      <c r="DBO53" s="1"/>
      <c r="DBP53" s="1"/>
      <c r="DBQ53" s="1"/>
      <c r="DBR53" s="1"/>
      <c r="DBS53" s="1"/>
      <c r="DBT53" s="1"/>
      <c r="DBU53" s="1"/>
      <c r="DBV53" s="1"/>
      <c r="DBW53" s="1"/>
      <c r="DBX53" s="1"/>
      <c r="DBY53" s="1"/>
      <c r="DBZ53" s="1"/>
      <c r="DCA53" s="1"/>
      <c r="DCB53" s="1"/>
      <c r="DCC53" s="1"/>
      <c r="DCD53" s="1"/>
      <c r="DCE53" s="1"/>
      <c r="DCF53" s="1"/>
      <c r="DCG53" s="1"/>
      <c r="DCH53" s="1"/>
      <c r="DCI53" s="1"/>
      <c r="DCJ53" s="1"/>
      <c r="DCK53" s="1"/>
      <c r="DCL53" s="1"/>
      <c r="DCM53" s="1"/>
      <c r="DCN53" s="1"/>
      <c r="DCO53" s="1"/>
      <c r="DCP53" s="1"/>
      <c r="DCQ53" s="1"/>
      <c r="DCR53" s="1"/>
      <c r="DCS53" s="1"/>
      <c r="DCT53" s="1"/>
      <c r="DCU53" s="1"/>
      <c r="DCV53" s="1"/>
      <c r="DCW53" s="1"/>
      <c r="DCX53" s="1"/>
      <c r="DCY53" s="1"/>
      <c r="DCZ53" s="1"/>
      <c r="DDA53" s="1"/>
      <c r="DDB53" s="1"/>
      <c r="DDC53" s="1"/>
      <c r="DDD53" s="1"/>
      <c r="DDE53" s="1"/>
      <c r="DDF53" s="1"/>
      <c r="DDG53" s="1"/>
      <c r="DDH53" s="1"/>
      <c r="DDI53" s="1"/>
      <c r="DDJ53" s="1"/>
      <c r="DDK53" s="1"/>
      <c r="DDL53" s="1"/>
      <c r="DDM53" s="1"/>
      <c r="DDN53" s="1"/>
      <c r="DDO53" s="1"/>
      <c r="DDP53" s="1"/>
      <c r="DDQ53" s="1"/>
      <c r="DDR53" s="1"/>
      <c r="DDS53" s="1"/>
      <c r="DDT53" s="1"/>
      <c r="DDU53" s="1"/>
      <c r="DDV53" s="1"/>
      <c r="DDW53" s="1"/>
      <c r="DDX53" s="1"/>
      <c r="DDY53" s="1"/>
      <c r="DDZ53" s="1"/>
      <c r="DEA53" s="1"/>
      <c r="DEB53" s="1"/>
      <c r="DEC53" s="1"/>
      <c r="DED53" s="1"/>
      <c r="DEE53" s="1"/>
      <c r="DEF53" s="1"/>
      <c r="DEG53" s="1"/>
      <c r="DEH53" s="1"/>
      <c r="DEI53" s="1"/>
      <c r="DEJ53" s="1"/>
      <c r="DEK53" s="1"/>
      <c r="DEL53" s="1"/>
      <c r="DEM53" s="1"/>
      <c r="DEN53" s="1"/>
      <c r="DEO53" s="1"/>
      <c r="DEP53" s="1"/>
      <c r="DEQ53" s="1"/>
      <c r="DER53" s="1"/>
      <c r="DES53" s="1"/>
      <c r="DET53" s="1"/>
      <c r="DEU53" s="1"/>
      <c r="DEV53" s="1"/>
      <c r="DEW53" s="1"/>
      <c r="DEX53" s="1"/>
      <c r="DEY53" s="1"/>
      <c r="DEZ53" s="1"/>
      <c r="DFA53" s="1"/>
      <c r="DFB53" s="1"/>
      <c r="DFC53" s="1"/>
      <c r="DFD53" s="1"/>
      <c r="DFE53" s="1"/>
      <c r="DFF53" s="1"/>
      <c r="DFG53" s="1"/>
      <c r="DFH53" s="1"/>
      <c r="DFI53" s="1"/>
      <c r="DFJ53" s="1"/>
      <c r="DFK53" s="1"/>
      <c r="DFL53" s="1"/>
      <c r="DFM53" s="1"/>
      <c r="DFN53" s="1"/>
      <c r="DFO53" s="1"/>
      <c r="DFP53" s="1"/>
      <c r="DFQ53" s="1"/>
      <c r="DFR53" s="1"/>
      <c r="DFS53" s="1"/>
      <c r="DFT53" s="1"/>
      <c r="DFU53" s="1"/>
      <c r="DFV53" s="1"/>
      <c r="DFW53" s="1"/>
      <c r="DFX53" s="1"/>
      <c r="DFY53" s="1"/>
      <c r="DFZ53" s="1"/>
      <c r="DGA53" s="1"/>
      <c r="DGB53" s="1"/>
      <c r="DGC53" s="1"/>
      <c r="DGD53" s="1"/>
      <c r="DGE53" s="1"/>
      <c r="DGF53" s="1"/>
      <c r="DGG53" s="1"/>
      <c r="DGH53" s="1"/>
      <c r="DGI53" s="1"/>
      <c r="DGJ53" s="1"/>
      <c r="DGK53" s="1"/>
      <c r="DGL53" s="1"/>
      <c r="DGM53" s="1"/>
      <c r="DGN53" s="1"/>
      <c r="DGO53" s="1"/>
      <c r="DGP53" s="1"/>
      <c r="DGQ53" s="1"/>
      <c r="DGR53" s="1"/>
      <c r="DGS53" s="1"/>
      <c r="DGT53" s="1"/>
      <c r="DGU53" s="1"/>
      <c r="DGV53" s="1"/>
      <c r="DGW53" s="1"/>
      <c r="DGX53" s="1"/>
      <c r="DGY53" s="1"/>
      <c r="DGZ53" s="1"/>
      <c r="DHA53" s="1"/>
      <c r="DHB53" s="1"/>
      <c r="DHC53" s="1"/>
      <c r="DHD53" s="1"/>
      <c r="DHE53" s="1"/>
      <c r="DHF53" s="1"/>
      <c r="DHG53" s="1"/>
      <c r="DHH53" s="1"/>
      <c r="DHI53" s="1"/>
      <c r="DHJ53" s="1"/>
      <c r="DHK53" s="1"/>
      <c r="DHL53" s="1"/>
      <c r="DHM53" s="1"/>
      <c r="DHN53" s="1"/>
      <c r="DHO53" s="1"/>
      <c r="DHP53" s="1"/>
      <c r="DHQ53" s="1"/>
      <c r="DHR53" s="1"/>
      <c r="DHS53" s="1"/>
      <c r="DHT53" s="1"/>
      <c r="DHU53" s="1"/>
      <c r="DHV53" s="1"/>
      <c r="DHW53" s="1"/>
      <c r="DHX53" s="1"/>
      <c r="DHY53" s="1"/>
      <c r="DHZ53" s="1"/>
      <c r="DIA53" s="1"/>
      <c r="DIB53" s="1"/>
      <c r="DIC53" s="1"/>
      <c r="DID53" s="1"/>
      <c r="DIE53" s="1"/>
      <c r="DIF53" s="1"/>
      <c r="DIG53" s="1"/>
      <c r="DIH53" s="1"/>
      <c r="DII53" s="1"/>
      <c r="DIJ53" s="1"/>
      <c r="DIK53" s="1"/>
      <c r="DIL53" s="1"/>
      <c r="DIM53" s="1"/>
      <c r="DIN53" s="1"/>
      <c r="DIO53" s="1"/>
      <c r="DIP53" s="1"/>
      <c r="DIQ53" s="1"/>
      <c r="DIR53" s="1"/>
      <c r="DIS53" s="1"/>
      <c r="DIT53" s="1"/>
      <c r="DIU53" s="1"/>
      <c r="DIV53" s="1"/>
      <c r="DIW53" s="1"/>
      <c r="DIX53" s="1"/>
      <c r="DIY53" s="1"/>
      <c r="DIZ53" s="1"/>
      <c r="DJA53" s="1"/>
      <c r="DJB53" s="1"/>
      <c r="DJC53" s="1"/>
      <c r="DJD53" s="1"/>
      <c r="DJE53" s="1"/>
      <c r="DJF53" s="1"/>
      <c r="DJG53" s="1"/>
      <c r="DJH53" s="1"/>
      <c r="DJI53" s="1"/>
      <c r="DJJ53" s="1"/>
      <c r="DJK53" s="1"/>
      <c r="DJL53" s="1"/>
      <c r="DJM53" s="1"/>
      <c r="DJN53" s="1"/>
      <c r="DJO53" s="1"/>
      <c r="DJP53" s="1"/>
      <c r="DJQ53" s="1"/>
      <c r="DJR53" s="1"/>
      <c r="DJS53" s="1"/>
      <c r="DJT53" s="1"/>
      <c r="DJU53" s="1"/>
      <c r="DJV53" s="1"/>
      <c r="DJW53" s="1"/>
      <c r="DJX53" s="1"/>
      <c r="DJY53" s="1"/>
      <c r="DJZ53" s="1"/>
      <c r="DKA53" s="1"/>
      <c r="DKB53" s="1"/>
      <c r="DKC53" s="1"/>
      <c r="DKD53" s="1"/>
      <c r="DKE53" s="1"/>
      <c r="DKF53" s="1"/>
      <c r="DKG53" s="1"/>
      <c r="DKH53" s="1"/>
      <c r="DKI53" s="1"/>
      <c r="DKJ53" s="1"/>
      <c r="DKK53" s="1"/>
      <c r="DKL53" s="1"/>
      <c r="DKM53" s="1"/>
      <c r="DKN53" s="1"/>
      <c r="DKO53" s="1"/>
      <c r="DKP53" s="1"/>
      <c r="DKQ53" s="1"/>
      <c r="DKR53" s="1"/>
      <c r="DKS53" s="1"/>
      <c r="DKT53" s="1"/>
      <c r="DKU53" s="1"/>
      <c r="DKV53" s="1"/>
      <c r="DKW53" s="1"/>
      <c r="DKX53" s="1"/>
      <c r="DKY53" s="1"/>
      <c r="DKZ53" s="1"/>
      <c r="DLA53" s="1"/>
      <c r="DLB53" s="1"/>
      <c r="DLC53" s="1"/>
      <c r="DLD53" s="1"/>
      <c r="DLE53" s="1"/>
      <c r="DLF53" s="1"/>
      <c r="DLG53" s="1"/>
      <c r="DLH53" s="1"/>
      <c r="DLI53" s="1"/>
      <c r="DLJ53" s="1"/>
      <c r="DLK53" s="1"/>
      <c r="DLL53" s="1"/>
      <c r="DLM53" s="1"/>
      <c r="DLN53" s="1"/>
      <c r="DLO53" s="1"/>
      <c r="DLP53" s="1"/>
      <c r="DLQ53" s="1"/>
      <c r="DLR53" s="1"/>
      <c r="DLS53" s="1"/>
      <c r="DLT53" s="1"/>
      <c r="DLU53" s="1"/>
      <c r="DLV53" s="1"/>
      <c r="DLW53" s="1"/>
      <c r="DLX53" s="1"/>
      <c r="DLY53" s="1"/>
      <c r="DLZ53" s="1"/>
      <c r="DMA53" s="1"/>
      <c r="DMB53" s="1"/>
      <c r="DMC53" s="1"/>
      <c r="DMD53" s="1"/>
      <c r="DME53" s="1"/>
      <c r="DMF53" s="1"/>
      <c r="DMG53" s="1"/>
      <c r="DMH53" s="1"/>
      <c r="DMI53" s="1"/>
      <c r="DMJ53" s="1"/>
      <c r="DMK53" s="1"/>
      <c r="DML53" s="1"/>
      <c r="DMM53" s="1"/>
      <c r="DMN53" s="1"/>
      <c r="DMO53" s="1"/>
      <c r="DMP53" s="1"/>
      <c r="DMQ53" s="1"/>
      <c r="DMR53" s="1"/>
      <c r="DMS53" s="1"/>
      <c r="DMT53" s="1"/>
      <c r="DMU53" s="1"/>
      <c r="DMV53" s="1"/>
      <c r="DMW53" s="1"/>
      <c r="DMX53" s="1"/>
      <c r="DMY53" s="1"/>
      <c r="DMZ53" s="1"/>
      <c r="DNA53" s="1"/>
      <c r="DNB53" s="1"/>
      <c r="DNC53" s="1"/>
      <c r="DND53" s="1"/>
      <c r="DNE53" s="1"/>
      <c r="DNF53" s="1"/>
      <c r="DNG53" s="1"/>
      <c r="DNH53" s="1"/>
      <c r="DNI53" s="1"/>
      <c r="DNJ53" s="1"/>
      <c r="DNK53" s="1"/>
      <c r="DNL53" s="1"/>
      <c r="DNM53" s="1"/>
      <c r="DNN53" s="1"/>
      <c r="DNO53" s="1"/>
      <c r="DNP53" s="1"/>
      <c r="DNQ53" s="1"/>
      <c r="DNR53" s="1"/>
      <c r="DNS53" s="1"/>
      <c r="DNT53" s="1"/>
      <c r="DNU53" s="1"/>
      <c r="DNV53" s="1"/>
      <c r="DNW53" s="1"/>
      <c r="DNX53" s="1"/>
      <c r="DNY53" s="1"/>
      <c r="DNZ53" s="1"/>
      <c r="DOA53" s="1"/>
      <c r="DOB53" s="1"/>
      <c r="DOC53" s="1"/>
      <c r="DOD53" s="1"/>
      <c r="DOE53" s="1"/>
      <c r="DOF53" s="1"/>
      <c r="DOG53" s="1"/>
      <c r="DOH53" s="1"/>
      <c r="DOI53" s="1"/>
      <c r="DOJ53" s="1"/>
      <c r="DOK53" s="1"/>
      <c r="DOL53" s="1"/>
      <c r="DOM53" s="1"/>
      <c r="DON53" s="1"/>
      <c r="DOO53" s="1"/>
      <c r="DOP53" s="1"/>
      <c r="DOQ53" s="1"/>
      <c r="DOR53" s="1"/>
      <c r="DOS53" s="1"/>
      <c r="DOT53" s="1"/>
      <c r="DOU53" s="1"/>
      <c r="DOV53" s="1"/>
      <c r="DOW53" s="1"/>
      <c r="DOX53" s="1"/>
      <c r="DOY53" s="1"/>
      <c r="DOZ53" s="1"/>
      <c r="DPA53" s="1"/>
      <c r="DPB53" s="1"/>
      <c r="DPC53" s="1"/>
      <c r="DPD53" s="1"/>
      <c r="DPE53" s="1"/>
      <c r="DPF53" s="1"/>
      <c r="DPG53" s="1"/>
      <c r="DPH53" s="1"/>
      <c r="DPI53" s="1"/>
      <c r="DPJ53" s="1"/>
      <c r="DPK53" s="1"/>
      <c r="DPL53" s="1"/>
      <c r="DPM53" s="1"/>
      <c r="DPN53" s="1"/>
      <c r="DPO53" s="1"/>
      <c r="DPP53" s="1"/>
      <c r="DPQ53" s="1"/>
      <c r="DPR53" s="1"/>
      <c r="DPS53" s="1"/>
      <c r="DPT53" s="1"/>
      <c r="DPU53" s="1"/>
      <c r="DPV53" s="1"/>
      <c r="DPW53" s="1"/>
      <c r="DPX53" s="1"/>
      <c r="DPY53" s="1"/>
      <c r="DPZ53" s="1"/>
      <c r="DQA53" s="1"/>
      <c r="DQB53" s="1"/>
      <c r="DQC53" s="1"/>
      <c r="DQD53" s="1"/>
      <c r="DQE53" s="1"/>
      <c r="DQF53" s="1"/>
      <c r="DQG53" s="1"/>
      <c r="DQH53" s="1"/>
      <c r="DQI53" s="1"/>
      <c r="DQJ53" s="1"/>
      <c r="DQK53" s="1"/>
      <c r="DQL53" s="1"/>
      <c r="DQM53" s="1"/>
      <c r="DQN53" s="1"/>
      <c r="DQO53" s="1"/>
      <c r="DQP53" s="1"/>
      <c r="DQQ53" s="1"/>
      <c r="DQR53" s="1"/>
      <c r="DQS53" s="1"/>
      <c r="DQT53" s="1"/>
      <c r="DQU53" s="1"/>
      <c r="DQV53" s="1"/>
      <c r="DQW53" s="1"/>
      <c r="DQX53" s="1"/>
      <c r="DQY53" s="1"/>
      <c r="DQZ53" s="1"/>
      <c r="DRA53" s="1"/>
      <c r="DRB53" s="1"/>
      <c r="DRC53" s="1"/>
      <c r="DRD53" s="1"/>
      <c r="DRE53" s="1"/>
      <c r="DRF53" s="1"/>
      <c r="DRG53" s="1"/>
      <c r="DRH53" s="1"/>
      <c r="DRI53" s="1"/>
      <c r="DRJ53" s="1"/>
      <c r="DRK53" s="1"/>
      <c r="DRL53" s="1"/>
      <c r="DRM53" s="1"/>
      <c r="DRN53" s="1"/>
      <c r="DRO53" s="1"/>
      <c r="DRP53" s="1"/>
      <c r="DRQ53" s="1"/>
      <c r="DRR53" s="1"/>
      <c r="DRS53" s="1"/>
      <c r="DRT53" s="1"/>
      <c r="DRU53" s="1"/>
      <c r="DRV53" s="1"/>
      <c r="DRW53" s="1"/>
      <c r="DRX53" s="1"/>
      <c r="DRY53" s="1"/>
      <c r="DRZ53" s="1"/>
      <c r="DSA53" s="1"/>
      <c r="DSB53" s="1"/>
      <c r="DSC53" s="1"/>
      <c r="DSD53" s="1"/>
      <c r="DSE53" s="1"/>
      <c r="DSF53" s="1"/>
      <c r="DSG53" s="1"/>
      <c r="DSH53" s="1"/>
      <c r="DSI53" s="1"/>
      <c r="DSJ53" s="1"/>
      <c r="DSK53" s="1"/>
      <c r="DSL53" s="1"/>
      <c r="DSM53" s="1"/>
      <c r="DSN53" s="1"/>
      <c r="DSO53" s="1"/>
      <c r="DSP53" s="1"/>
      <c r="DSQ53" s="1"/>
      <c r="DSR53" s="1"/>
      <c r="DSS53" s="1"/>
      <c r="DST53" s="1"/>
      <c r="DSU53" s="1"/>
      <c r="DSV53" s="1"/>
      <c r="DSW53" s="1"/>
      <c r="DSX53" s="1"/>
      <c r="DSY53" s="1"/>
      <c r="DSZ53" s="1"/>
      <c r="DTA53" s="1"/>
      <c r="DTB53" s="1"/>
      <c r="DTC53" s="1"/>
      <c r="DTD53" s="1"/>
      <c r="DTE53" s="1"/>
      <c r="DTF53" s="1"/>
      <c r="DTG53" s="1"/>
      <c r="DTH53" s="1"/>
      <c r="DTI53" s="1"/>
      <c r="DTJ53" s="1"/>
      <c r="DTK53" s="1"/>
      <c r="DTL53" s="1"/>
      <c r="DTM53" s="1"/>
      <c r="DTN53" s="1"/>
      <c r="DTO53" s="1"/>
      <c r="DTP53" s="1"/>
      <c r="DTQ53" s="1"/>
      <c r="DTR53" s="1"/>
      <c r="DTS53" s="1"/>
      <c r="DTT53" s="1"/>
      <c r="DTU53" s="1"/>
      <c r="DTV53" s="1"/>
      <c r="DTW53" s="1"/>
      <c r="DTX53" s="1"/>
      <c r="DTY53" s="1"/>
      <c r="DTZ53" s="1"/>
      <c r="DUA53" s="1"/>
      <c r="DUB53" s="1"/>
      <c r="DUC53" s="1"/>
      <c r="DUD53" s="1"/>
      <c r="DUE53" s="1"/>
      <c r="DUF53" s="1"/>
      <c r="DUG53" s="1"/>
      <c r="DUH53" s="1"/>
      <c r="DUI53" s="1"/>
      <c r="DUJ53" s="1"/>
      <c r="DUK53" s="1"/>
      <c r="DUL53" s="1"/>
      <c r="DUM53" s="1"/>
      <c r="DUN53" s="1"/>
      <c r="DUO53" s="1"/>
      <c r="DUP53" s="1"/>
      <c r="DUQ53" s="1"/>
      <c r="DUR53" s="1"/>
      <c r="DUS53" s="1"/>
      <c r="DUT53" s="1"/>
      <c r="DUU53" s="1"/>
      <c r="DUV53" s="1"/>
      <c r="DUW53" s="1"/>
      <c r="DUX53" s="1"/>
      <c r="DUY53" s="1"/>
      <c r="DUZ53" s="1"/>
      <c r="DVA53" s="1"/>
      <c r="DVB53" s="1"/>
      <c r="DVC53" s="1"/>
      <c r="DVD53" s="1"/>
      <c r="DVE53" s="1"/>
      <c r="DVF53" s="1"/>
      <c r="DVG53" s="1"/>
      <c r="DVH53" s="1"/>
      <c r="DVI53" s="1"/>
      <c r="DVJ53" s="1"/>
      <c r="DVK53" s="1"/>
      <c r="DVL53" s="1"/>
      <c r="DVM53" s="1"/>
      <c r="DVN53" s="1"/>
      <c r="DVO53" s="1"/>
      <c r="DVP53" s="1"/>
      <c r="DVQ53" s="1"/>
      <c r="DVR53" s="1"/>
      <c r="DVS53" s="1"/>
      <c r="DVT53" s="1"/>
      <c r="DVU53" s="1"/>
      <c r="DVV53" s="1"/>
      <c r="DVW53" s="1"/>
      <c r="DVX53" s="1"/>
      <c r="DVY53" s="1"/>
      <c r="DVZ53" s="1"/>
      <c r="DWA53" s="1"/>
      <c r="DWB53" s="1"/>
      <c r="DWC53" s="1"/>
      <c r="DWD53" s="1"/>
      <c r="DWE53" s="1"/>
      <c r="DWF53" s="1"/>
      <c r="DWG53" s="1"/>
      <c r="DWH53" s="1"/>
      <c r="DWI53" s="1"/>
      <c r="DWJ53" s="1"/>
      <c r="DWK53" s="1"/>
      <c r="DWL53" s="1"/>
      <c r="DWM53" s="1"/>
      <c r="DWN53" s="1"/>
      <c r="DWO53" s="1"/>
      <c r="DWP53" s="1"/>
      <c r="DWQ53" s="1"/>
      <c r="DWR53" s="1"/>
      <c r="DWS53" s="1"/>
      <c r="DWT53" s="1"/>
      <c r="DWU53" s="1"/>
      <c r="DWV53" s="1"/>
      <c r="DWW53" s="1"/>
      <c r="DWX53" s="1"/>
      <c r="DWY53" s="1"/>
      <c r="DWZ53" s="1"/>
      <c r="DXA53" s="1"/>
      <c r="DXB53" s="1"/>
      <c r="DXC53" s="1"/>
      <c r="DXD53" s="1"/>
      <c r="DXE53" s="1"/>
      <c r="DXF53" s="1"/>
      <c r="DXG53" s="1"/>
      <c r="DXH53" s="1"/>
      <c r="DXI53" s="1"/>
      <c r="DXJ53" s="1"/>
      <c r="DXK53" s="1"/>
      <c r="DXL53" s="1"/>
      <c r="DXM53" s="1"/>
      <c r="DXN53" s="1"/>
      <c r="DXO53" s="1"/>
      <c r="DXP53" s="1"/>
      <c r="DXQ53" s="1"/>
      <c r="DXR53" s="1"/>
      <c r="DXS53" s="1"/>
      <c r="DXT53" s="1"/>
      <c r="DXU53" s="1"/>
      <c r="DXV53" s="1"/>
      <c r="DXW53" s="1"/>
      <c r="DXX53" s="1"/>
      <c r="DXY53" s="1"/>
      <c r="DXZ53" s="1"/>
      <c r="DYA53" s="1"/>
      <c r="DYB53" s="1"/>
      <c r="DYC53" s="1"/>
      <c r="DYD53" s="1"/>
      <c r="DYE53" s="1"/>
      <c r="DYF53" s="1"/>
      <c r="DYG53" s="1"/>
      <c r="DYH53" s="1"/>
      <c r="DYI53" s="1"/>
      <c r="DYJ53" s="1"/>
      <c r="DYK53" s="1"/>
      <c r="DYL53" s="1"/>
      <c r="DYM53" s="1"/>
      <c r="DYN53" s="1"/>
      <c r="DYO53" s="1"/>
      <c r="DYP53" s="1"/>
      <c r="DYQ53" s="1"/>
      <c r="DYR53" s="1"/>
      <c r="DYS53" s="1"/>
      <c r="DYT53" s="1"/>
      <c r="DYU53" s="1"/>
      <c r="DYV53" s="1"/>
      <c r="DYW53" s="1"/>
      <c r="DYX53" s="1"/>
      <c r="DYY53" s="1"/>
      <c r="DYZ53" s="1"/>
      <c r="DZA53" s="1"/>
      <c r="DZB53" s="1"/>
      <c r="DZC53" s="1"/>
      <c r="DZD53" s="1"/>
      <c r="DZE53" s="1"/>
      <c r="DZF53" s="1"/>
      <c r="DZG53" s="1"/>
      <c r="DZH53" s="1"/>
      <c r="DZI53" s="1"/>
      <c r="DZJ53" s="1"/>
      <c r="DZK53" s="1"/>
      <c r="DZL53" s="1"/>
      <c r="DZM53" s="1"/>
      <c r="DZN53" s="1"/>
      <c r="DZO53" s="1"/>
      <c r="DZP53" s="1"/>
      <c r="DZQ53" s="1"/>
      <c r="DZR53" s="1"/>
      <c r="DZS53" s="1"/>
      <c r="DZT53" s="1"/>
      <c r="DZU53" s="1"/>
      <c r="DZV53" s="1"/>
      <c r="DZW53" s="1"/>
      <c r="DZX53" s="1"/>
      <c r="DZY53" s="1"/>
      <c r="DZZ53" s="1"/>
      <c r="EAA53" s="1"/>
      <c r="EAB53" s="1"/>
      <c r="EAC53" s="1"/>
      <c r="EAD53" s="1"/>
      <c r="EAE53" s="1"/>
      <c r="EAF53" s="1"/>
      <c r="EAG53" s="1"/>
      <c r="EAH53" s="1"/>
      <c r="EAI53" s="1"/>
      <c r="EAJ53" s="1"/>
      <c r="EAK53" s="1"/>
      <c r="EAL53" s="1"/>
      <c r="EAM53" s="1"/>
      <c r="EAN53" s="1"/>
      <c r="EAO53" s="1"/>
      <c r="EAP53" s="1"/>
      <c r="EAQ53" s="1"/>
      <c r="EAR53" s="1"/>
      <c r="EAS53" s="1"/>
      <c r="EAT53" s="1"/>
      <c r="EAU53" s="1"/>
      <c r="EAV53" s="1"/>
      <c r="EAW53" s="1"/>
      <c r="EAX53" s="1"/>
      <c r="EAY53" s="1"/>
      <c r="EAZ53" s="1"/>
      <c r="EBA53" s="1"/>
      <c r="EBB53" s="1"/>
      <c r="EBC53" s="1"/>
      <c r="EBD53" s="1"/>
      <c r="EBE53" s="1"/>
      <c r="EBF53" s="1"/>
      <c r="EBG53" s="1"/>
      <c r="EBH53" s="1"/>
      <c r="EBI53" s="1"/>
      <c r="EBJ53" s="1"/>
      <c r="EBK53" s="1"/>
      <c r="EBL53" s="1"/>
      <c r="EBM53" s="1"/>
      <c r="EBN53" s="1"/>
      <c r="EBO53" s="1"/>
      <c r="EBP53" s="1"/>
      <c r="EBQ53" s="1"/>
      <c r="EBR53" s="1"/>
      <c r="EBS53" s="1"/>
      <c r="EBT53" s="1"/>
      <c r="EBU53" s="1"/>
      <c r="EBV53" s="1"/>
      <c r="EBW53" s="1"/>
      <c r="EBX53" s="1"/>
      <c r="EBY53" s="1"/>
      <c r="EBZ53" s="1"/>
      <c r="ECA53" s="1"/>
      <c r="ECB53" s="1"/>
      <c r="ECC53" s="1"/>
      <c r="ECD53" s="1"/>
      <c r="ECE53" s="1"/>
      <c r="ECF53" s="1"/>
      <c r="ECG53" s="1"/>
      <c r="ECH53" s="1"/>
      <c r="ECI53" s="1"/>
      <c r="ECJ53" s="1"/>
      <c r="ECK53" s="1"/>
      <c r="ECL53" s="1"/>
      <c r="ECM53" s="1"/>
      <c r="ECN53" s="1"/>
      <c r="ECO53" s="1"/>
      <c r="ECP53" s="1"/>
      <c r="ECQ53" s="1"/>
      <c r="ECR53" s="1"/>
      <c r="ECS53" s="1"/>
      <c r="ECT53" s="1"/>
      <c r="ECU53" s="1"/>
      <c r="ECV53" s="1"/>
      <c r="ECW53" s="1"/>
      <c r="ECX53" s="1"/>
      <c r="ECY53" s="1"/>
      <c r="ECZ53" s="1"/>
      <c r="EDA53" s="1"/>
      <c r="EDB53" s="1"/>
      <c r="EDC53" s="1"/>
      <c r="EDD53" s="1"/>
      <c r="EDE53" s="1"/>
      <c r="EDF53" s="1"/>
      <c r="EDG53" s="1"/>
      <c r="EDH53" s="1"/>
      <c r="EDI53" s="1"/>
      <c r="EDJ53" s="1"/>
      <c r="EDK53" s="1"/>
      <c r="EDL53" s="1"/>
      <c r="EDM53" s="1"/>
      <c r="EDN53" s="1"/>
      <c r="EDO53" s="1"/>
      <c r="EDP53" s="1"/>
      <c r="EDQ53" s="1"/>
      <c r="EDR53" s="1"/>
      <c r="EDS53" s="1"/>
      <c r="EDT53" s="1"/>
      <c r="EDU53" s="1"/>
      <c r="EDV53" s="1"/>
      <c r="EDW53" s="1"/>
      <c r="EDX53" s="1"/>
      <c r="EDY53" s="1"/>
      <c r="EDZ53" s="1"/>
      <c r="EEA53" s="1"/>
      <c r="EEB53" s="1"/>
      <c r="EEC53" s="1"/>
      <c r="EED53" s="1"/>
      <c r="EEE53" s="1"/>
      <c r="EEF53" s="1"/>
      <c r="EEG53" s="1"/>
      <c r="EEH53" s="1"/>
      <c r="EEI53" s="1"/>
      <c r="EEJ53" s="1"/>
      <c r="EEK53" s="1"/>
      <c r="EEL53" s="1"/>
      <c r="EEM53" s="1"/>
      <c r="EEN53" s="1"/>
      <c r="EEO53" s="1"/>
      <c r="EEP53" s="1"/>
      <c r="EEQ53" s="1"/>
      <c r="EER53" s="1"/>
      <c r="EES53" s="1"/>
      <c r="EET53" s="1"/>
      <c r="EEU53" s="1"/>
      <c r="EEV53" s="1"/>
      <c r="EEW53" s="1"/>
      <c r="EEX53" s="1"/>
      <c r="EEY53" s="1"/>
      <c r="EEZ53" s="1"/>
      <c r="EFA53" s="1"/>
      <c r="EFB53" s="1"/>
      <c r="EFC53" s="1"/>
      <c r="EFD53" s="1"/>
      <c r="EFE53" s="1"/>
      <c r="EFF53" s="1"/>
      <c r="EFG53" s="1"/>
      <c r="EFH53" s="1"/>
      <c r="EFI53" s="1"/>
      <c r="EFJ53" s="1"/>
      <c r="EFK53" s="1"/>
      <c r="EFL53" s="1"/>
      <c r="EFM53" s="1"/>
      <c r="EFN53" s="1"/>
      <c r="EFO53" s="1"/>
      <c r="EFP53" s="1"/>
      <c r="EFQ53" s="1"/>
      <c r="EFR53" s="1"/>
      <c r="EFS53" s="1"/>
      <c r="EFT53" s="1"/>
      <c r="EFU53" s="1"/>
      <c r="EFV53" s="1"/>
      <c r="EFW53" s="1"/>
      <c r="EFX53" s="1"/>
      <c r="EFY53" s="1"/>
      <c r="EFZ53" s="1"/>
      <c r="EGA53" s="1"/>
      <c r="EGB53" s="1"/>
      <c r="EGC53" s="1"/>
      <c r="EGD53" s="1"/>
      <c r="EGE53" s="1"/>
      <c r="EGF53" s="1"/>
      <c r="EGG53" s="1"/>
      <c r="EGH53" s="1"/>
      <c r="EGI53" s="1"/>
      <c r="EGJ53" s="1"/>
      <c r="EGK53" s="1"/>
      <c r="EGL53" s="1"/>
      <c r="EGM53" s="1"/>
      <c r="EGN53" s="1"/>
      <c r="EGO53" s="1"/>
      <c r="EGP53" s="1"/>
      <c r="EGQ53" s="1"/>
      <c r="EGR53" s="1"/>
      <c r="EGS53" s="1"/>
      <c r="EGT53" s="1"/>
      <c r="EGU53" s="1"/>
      <c r="EGV53" s="1"/>
      <c r="EGW53" s="1"/>
      <c r="EGX53" s="1"/>
      <c r="EGY53" s="1"/>
      <c r="EGZ53" s="1"/>
      <c r="EHA53" s="1"/>
      <c r="EHB53" s="1"/>
      <c r="EHC53" s="1"/>
      <c r="EHD53" s="1"/>
      <c r="EHE53" s="1"/>
      <c r="EHF53" s="1"/>
      <c r="EHG53" s="1"/>
      <c r="EHH53" s="1"/>
      <c r="EHI53" s="1"/>
      <c r="EHJ53" s="1"/>
      <c r="EHK53" s="1"/>
      <c r="EHL53" s="1"/>
      <c r="EHM53" s="1"/>
      <c r="EHN53" s="1"/>
      <c r="EHO53" s="1"/>
      <c r="EHP53" s="1"/>
      <c r="EHQ53" s="1"/>
      <c r="EHR53" s="1"/>
      <c r="EHS53" s="1"/>
      <c r="EHT53" s="1"/>
      <c r="EHU53" s="1"/>
      <c r="EHV53" s="1"/>
      <c r="EHW53" s="1"/>
      <c r="EHX53" s="1"/>
      <c r="EHY53" s="1"/>
      <c r="EHZ53" s="1"/>
      <c r="EIA53" s="1"/>
      <c r="EIB53" s="1"/>
      <c r="EIC53" s="1"/>
      <c r="EID53" s="1"/>
      <c r="EIE53" s="1"/>
      <c r="EIF53" s="1"/>
      <c r="EIG53" s="1"/>
      <c r="EIH53" s="1"/>
      <c r="EII53" s="1"/>
      <c r="EIJ53" s="1"/>
      <c r="EIK53" s="1"/>
      <c r="EIL53" s="1"/>
      <c r="EIM53" s="1"/>
      <c r="EIN53" s="1"/>
      <c r="EIO53" s="1"/>
      <c r="EIP53" s="1"/>
      <c r="EIQ53" s="1"/>
      <c r="EIR53" s="1"/>
      <c r="EIS53" s="1"/>
      <c r="EIT53" s="1"/>
      <c r="EIU53" s="1"/>
      <c r="EIV53" s="1"/>
      <c r="EIW53" s="1"/>
      <c r="EIX53" s="1"/>
      <c r="EIY53" s="1"/>
      <c r="EIZ53" s="1"/>
      <c r="EJA53" s="1"/>
      <c r="EJB53" s="1"/>
      <c r="EJC53" s="1"/>
      <c r="EJD53" s="1"/>
      <c r="EJE53" s="1"/>
      <c r="EJF53" s="1"/>
      <c r="EJG53" s="1"/>
      <c r="EJH53" s="1"/>
      <c r="EJI53" s="1"/>
      <c r="EJJ53" s="1"/>
      <c r="EJK53" s="1"/>
      <c r="EJL53" s="1"/>
      <c r="EJM53" s="1"/>
      <c r="EJN53" s="1"/>
      <c r="EJO53" s="1"/>
      <c r="EJP53" s="1"/>
      <c r="EJQ53" s="1"/>
      <c r="EJR53" s="1"/>
      <c r="EJS53" s="1"/>
      <c r="EJT53" s="1"/>
      <c r="EJU53" s="1"/>
      <c r="EJV53" s="1"/>
      <c r="EJW53" s="1"/>
      <c r="EJX53" s="1"/>
      <c r="EJY53" s="1"/>
      <c r="EJZ53" s="1"/>
      <c r="EKA53" s="1"/>
      <c r="EKB53" s="1"/>
      <c r="EKC53" s="1"/>
      <c r="EKD53" s="1"/>
      <c r="EKE53" s="1"/>
      <c r="EKF53" s="1"/>
      <c r="EKG53" s="1"/>
    </row>
    <row r="54" spans="1:3673" x14ac:dyDescent="0.2">
      <c r="A54" s="27"/>
    </row>
  </sheetData>
  <mergeCells count="18">
    <mergeCell ref="A36:Q36"/>
    <mergeCell ref="A42:Q42"/>
    <mergeCell ref="A9:Q9"/>
    <mergeCell ref="A15:Q15"/>
    <mergeCell ref="A28:Q28"/>
    <mergeCell ref="C30:K30"/>
    <mergeCell ref="M30:Q30"/>
    <mergeCell ref="C31:F31"/>
    <mergeCell ref="H31:K31"/>
    <mergeCell ref="M31:N31"/>
    <mergeCell ref="P31:Q31"/>
    <mergeCell ref="A1:Q1"/>
    <mergeCell ref="C3:K3"/>
    <mergeCell ref="M3:Q3"/>
    <mergeCell ref="C4:F4"/>
    <mergeCell ref="H4:K4"/>
    <mergeCell ref="M4:N4"/>
    <mergeCell ref="P4:Q4"/>
  </mergeCells>
  <pageMargins left="0.75" right="0.75" top="1" bottom="1" header="0" footer="0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Ark10"/>
  <dimension ref="A1:U54"/>
  <sheetViews>
    <sheetView showGridLines="0" zoomScaleNormal="100" zoomScaleSheetLayoutView="50" workbookViewId="0">
      <selection activeCell="B10" sqref="B10"/>
    </sheetView>
  </sheetViews>
  <sheetFormatPr defaultRowHeight="12.75" x14ac:dyDescent="0.2"/>
  <cols>
    <col min="1" max="1" width="17.140625" style="27" customWidth="1"/>
    <col min="2" max="6" width="9.7109375" customWidth="1"/>
    <col min="7" max="7" width="1.140625" customWidth="1"/>
    <col min="8" max="8" width="9.7109375" customWidth="1"/>
    <col min="10" max="13" width="1" customWidth="1"/>
  </cols>
  <sheetData>
    <row r="1" spans="1:8" s="24" customFormat="1" ht="15.75" customHeight="1" x14ac:dyDescent="0.25">
      <c r="A1" s="16" t="s">
        <v>21</v>
      </c>
    </row>
    <row r="2" spans="1:8" ht="15.75" customHeight="1" x14ac:dyDescent="0.2"/>
    <row r="3" spans="1:8" ht="15.75" customHeight="1" x14ac:dyDescent="0.25">
      <c r="A3" s="16" t="s">
        <v>184</v>
      </c>
    </row>
    <row r="4" spans="1:8" ht="15.75" customHeight="1" x14ac:dyDescent="0.25">
      <c r="A4" s="16"/>
    </row>
    <row r="5" spans="1:8" ht="15.75" customHeight="1" x14ac:dyDescent="0.2"/>
    <row r="6" spans="1:8" s="27" customFormat="1" ht="15.75" customHeight="1" x14ac:dyDescent="0.2">
      <c r="B6" s="44"/>
      <c r="C6" s="44"/>
      <c r="D6" s="44"/>
      <c r="E6" s="44"/>
      <c r="F6" s="44"/>
      <c r="G6" s="44"/>
      <c r="H6" s="45"/>
    </row>
    <row r="7" spans="1:8" s="27" customFormat="1" ht="15.75" customHeight="1" x14ac:dyDescent="0.2">
      <c r="B7" s="45" t="s">
        <v>64</v>
      </c>
      <c r="C7" s="45" t="s">
        <v>65</v>
      </c>
      <c r="D7" s="45" t="s">
        <v>66</v>
      </c>
      <c r="E7" s="45" t="s">
        <v>67</v>
      </c>
      <c r="F7" s="45" t="s">
        <v>68</v>
      </c>
      <c r="G7" s="45"/>
      <c r="H7" s="45" t="s">
        <v>13</v>
      </c>
    </row>
    <row r="8" spans="1:8" s="27" customFormat="1" ht="15.75" customHeight="1" x14ac:dyDescent="0.2">
      <c r="B8" s="45"/>
      <c r="C8" s="45"/>
      <c r="D8" s="45"/>
      <c r="E8" s="45"/>
      <c r="F8" s="45"/>
      <c r="G8" s="45"/>
      <c r="H8" s="45"/>
    </row>
    <row r="9" spans="1:8" ht="15.75" customHeight="1" x14ac:dyDescent="0.2">
      <c r="A9" s="79" t="s">
        <v>207</v>
      </c>
      <c r="B9" s="93">
        <f>IF(OR('Tabel 4 F'!B9&lt;5,'Tabel 4.1 Br'!B9&lt;0.5),"-",IFERROR('Tabel 4.1 Br'!B9/'Tabel 4 F'!B9*100,"-"))</f>
        <v>9.2739088091353992</v>
      </c>
      <c r="C9" s="93">
        <f>IF(OR('Tabel 4 F'!C9&lt;5,'Tabel 4.1 Br'!C9&lt;0.5),"-",IFERROR('Tabel 4.1 Br'!C9/'Tabel 4 F'!C9*100,"-"))</f>
        <v>2.2080058711950139</v>
      </c>
      <c r="D9" s="93">
        <f>IF(OR('Tabel 4 F'!D9&lt;5,'Tabel 4.1 Br'!D9&lt;0.5),"-",IFERROR('Tabel 4.1 Br'!D9/'Tabel 4 F'!D9*100,"-"))</f>
        <v>0.71075644663787785</v>
      </c>
      <c r="E9" s="93">
        <f>IF(OR('Tabel 4 F'!E9&lt;5,'Tabel 4.1 Br'!E9&lt;0.5),"-",IFERROR('Tabel 4.1 Br'!E9/'Tabel 4 F'!E9*100,"-"))</f>
        <v>1.1781540945113003</v>
      </c>
      <c r="F9" s="93">
        <f>IF(OR('Tabel 4 F'!F9&lt;5,'Tabel 4.1 Br'!F9&lt;0.5),"-",IFERROR('Tabel 4.1 Br'!F9/'Tabel 4 F'!F9*100,"-"))</f>
        <v>2.7143166129774507</v>
      </c>
      <c r="G9" s="117"/>
      <c r="H9" s="93">
        <f>IF(OR('Tabel 4 F'!H9&lt;5,'Tabel 4.1 Br'!H9&lt;0.5),"-",IFERROR('Tabel 4.1 Br'!H9/'Tabel 4 F'!H9*100,"-"))</f>
        <v>2.944645467004928</v>
      </c>
    </row>
    <row r="10" spans="1:8" ht="15.75" customHeight="1" x14ac:dyDescent="0.2">
      <c r="A10" s="90" t="s">
        <v>208</v>
      </c>
      <c r="B10" s="94">
        <f>IF(OR('Tabel 4 F'!B10&lt;5,'Tabel 4.1 Br'!B10&lt;0.5),"-",IFERROR('Tabel 4.1 Br'!B10/'Tabel 4 F'!B10*100,"-"))</f>
        <v>6.2217402022756012</v>
      </c>
      <c r="C10" s="94">
        <f>IF(OR('Tabel 4 F'!C10&lt;5,'Tabel 4.1 Br'!C10&lt;0.5),"-",IFERROR('Tabel 4.1 Br'!C10/'Tabel 4 F'!C10*100,"-"))</f>
        <v>2.1740653357531765</v>
      </c>
      <c r="D10" s="94">
        <f>IF(OR('Tabel 4 F'!D10&lt;5,'Tabel 4.1 Br'!D10&lt;0.5),"-",IFERROR('Tabel 4.1 Br'!D10/'Tabel 4 F'!D10*100,"-"))</f>
        <v>1.093818608570053</v>
      </c>
      <c r="E10" s="94">
        <f>IF(OR('Tabel 4 F'!E10&lt;5,'Tabel 4.1 Br'!E10&lt;0.5),"-",IFERROR('Tabel 4.1 Br'!E10/'Tabel 4 F'!E10*100,"-"))</f>
        <v>1.3455700389105059</v>
      </c>
      <c r="F10" s="94">
        <f>IF(OR('Tabel 4 F'!F10&lt;5,'Tabel 4.1 Br'!F10&lt;0.5),"-",IFERROR('Tabel 4.1 Br'!F10/'Tabel 4 F'!F10*100,"-"))</f>
        <v>2.9795550387596896</v>
      </c>
      <c r="G10" s="117"/>
      <c r="H10" s="94">
        <f>IF(OR('Tabel 4 F'!H10&lt;5,'Tabel 4.1 Br'!H10&lt;0.5),"-",IFERROR('Tabel 4.1 Br'!H10/'Tabel 4 F'!H10*100,"-"))</f>
        <v>2.0940461842717544</v>
      </c>
    </row>
    <row r="11" spans="1:8" ht="15.75" customHeight="1" x14ac:dyDescent="0.2">
      <c r="A11" s="83" t="s">
        <v>209</v>
      </c>
      <c r="B11" s="95">
        <f>IF(OR('Tabel 4 F'!B11&lt;5,'Tabel 4.1 Br'!B11&lt;0.5),"-",IFERROR('Tabel 4.1 Br'!B11/'Tabel 4 F'!B11*100,"-"))</f>
        <v>12.81567857142857</v>
      </c>
      <c r="C11" s="95">
        <f>IF(OR('Tabel 4 F'!C11&lt;5,'Tabel 4.1 Br'!C11&lt;0.5),"-",IFERROR('Tabel 4.1 Br'!C11/'Tabel 4 F'!C11*100,"-"))</f>
        <v>4.3153273672055432</v>
      </c>
      <c r="D11" s="95">
        <f>IF(OR('Tabel 4 F'!D11&lt;5,'Tabel 4.1 Br'!D11&lt;0.5),"-",IFERROR('Tabel 4.1 Br'!D11/'Tabel 4 F'!D11*100,"-"))</f>
        <v>2.3634464119291705</v>
      </c>
      <c r="E11" s="95">
        <f>IF(OR('Tabel 4 F'!E11&lt;5,'Tabel 4.1 Br'!E11&lt;0.5),"-",IFERROR('Tabel 4.1 Br'!E11/'Tabel 4 F'!E11*100,"-"))</f>
        <v>1.9506006914433878</v>
      </c>
      <c r="F11" s="95">
        <f>IF(OR('Tabel 4 F'!F11&lt;5,'Tabel 4.1 Br'!F11&lt;0.5),"-",IFERROR('Tabel 4.1 Br'!F11/'Tabel 4 F'!F11*100,"-"))</f>
        <v>5.4056949152542373</v>
      </c>
      <c r="G11" s="117"/>
      <c r="H11" s="95">
        <f>IF(OR('Tabel 4 F'!H11&lt;5,'Tabel 4.1 Br'!H11&lt;0.5),"-",IFERROR('Tabel 4.1 Br'!H11/'Tabel 4 F'!H11*100,"-"))</f>
        <v>6.2627441346153851</v>
      </c>
    </row>
    <row r="12" spans="1:8" ht="15.75" customHeight="1" x14ac:dyDescent="0.2">
      <c r="A12" s="79" t="s">
        <v>26</v>
      </c>
      <c r="B12" s="93">
        <f>IF(OR('Tabel 4 F'!B12&lt;5,'Tabel 4.1 Br'!B12&lt;0.5),"-",IFERROR('Tabel 4.1 Br'!B12/'Tabel 4 F'!B12*100,"-"))</f>
        <v>20.13272064989518</v>
      </c>
      <c r="C12" s="93">
        <f>IF(OR('Tabel 4 F'!C12&lt;5,'Tabel 4.1 Br'!C12&lt;0.5),"-",IFERROR('Tabel 4.1 Br'!C12/'Tabel 4 F'!C12*100,"-"))</f>
        <v>7.9093181420397176</v>
      </c>
      <c r="D12" s="93">
        <f>IF(OR('Tabel 4 F'!D12&lt;5,'Tabel 4.1 Br'!D12&lt;0.5),"-",IFERROR('Tabel 4.1 Br'!D12/'Tabel 4 F'!D12*100,"-"))</f>
        <v>3.3222723237027871</v>
      </c>
      <c r="E12" s="93">
        <f>IF(OR('Tabel 4 F'!E12&lt;5,'Tabel 4.1 Br'!E12&lt;0.5),"-",IFERROR('Tabel 4.1 Br'!E12/'Tabel 4 F'!E12*100,"-"))</f>
        <v>3.7380727071123081</v>
      </c>
      <c r="F12" s="93">
        <f>IF(OR('Tabel 4 F'!F12&lt;5,'Tabel 4.1 Br'!F12&lt;0.5),"-",IFERROR('Tabel 4.1 Br'!F12/'Tabel 4 F'!F12*100,"-"))</f>
        <v>5.5054358759430011</v>
      </c>
      <c r="G12" s="117"/>
      <c r="H12" s="93">
        <f>IF(OR('Tabel 4 F'!H12&lt;5,'Tabel 4.1 Br'!H12&lt;0.5),"-",IFERROR('Tabel 4.1 Br'!H12/'Tabel 4 F'!H12*100,"-"))</f>
        <v>7.3250977707524587</v>
      </c>
    </row>
    <row r="13" spans="1:8" ht="15.75" customHeight="1" x14ac:dyDescent="0.2">
      <c r="A13" s="90" t="s">
        <v>27</v>
      </c>
      <c r="B13" s="94">
        <f>IF(OR('Tabel 4 F'!B13&lt;5,'Tabel 4.1 Br'!B13&lt;0.5),"-",IFERROR('Tabel 4.1 Br'!B13/'Tabel 4 F'!B13*100,"-"))</f>
        <v>15.012539538714991</v>
      </c>
      <c r="C13" s="94">
        <f>IF(OR('Tabel 4 F'!C13&lt;5,'Tabel 4.1 Br'!C13&lt;0.5),"-",IFERROR('Tabel 4.1 Br'!C13/'Tabel 4 F'!C13*100,"-"))</f>
        <v>4.3222565445026184</v>
      </c>
      <c r="D13" s="94">
        <f>IF(OR('Tabel 4 F'!D13&lt;5,'Tabel 4.1 Br'!D13&lt;0.5),"-",IFERROR('Tabel 4.1 Br'!D13/'Tabel 4 F'!D13*100,"-"))</f>
        <v>1.4984138513513512</v>
      </c>
      <c r="E13" s="94">
        <f>IF(OR('Tabel 4 F'!E13&lt;5,'Tabel 4.1 Br'!E13&lt;0.5),"-",IFERROR('Tabel 4.1 Br'!E13/'Tabel 4 F'!E13*100,"-"))</f>
        <v>1.2038255413385828</v>
      </c>
      <c r="F13" s="94">
        <f>IF(OR('Tabel 4 F'!F13&lt;5,'Tabel 4.1 Br'!F13&lt;0.5),"-",IFERROR('Tabel 4.1 Br'!F13/'Tabel 4 F'!F13*100,"-"))</f>
        <v>2.2854512416717139</v>
      </c>
      <c r="G13" s="117"/>
      <c r="H13" s="94">
        <f>IF(OR('Tabel 4 F'!H13&lt;5,'Tabel 4.1 Br'!H13&lt;0.5),"-",IFERROR('Tabel 4.1 Br'!H13/'Tabel 4 F'!H13*100,"-"))</f>
        <v>3.2203396593347646</v>
      </c>
    </row>
    <row r="14" spans="1:8" ht="15.75" customHeight="1" x14ac:dyDescent="0.2">
      <c r="A14" s="83" t="s">
        <v>28</v>
      </c>
      <c r="B14" s="95">
        <f>IF(OR('Tabel 4 F'!B14&lt;5,'Tabel 4.1 Br'!B14&lt;0.5),"-",IFERROR('Tabel 4.1 Br'!B14/'Tabel 4 F'!B14*100,"-"))</f>
        <v>10.898942857142856</v>
      </c>
      <c r="C14" s="95">
        <f>IF(OR('Tabel 4 F'!C14&lt;5,'Tabel 4.1 Br'!C14&lt;0.5),"-",IFERROR('Tabel 4.1 Br'!C14/'Tabel 4 F'!C14*100,"-"))</f>
        <v>3.603717329545455</v>
      </c>
      <c r="D14" s="95">
        <f>IF(OR('Tabel 4 F'!D14&lt;5,'Tabel 4.1 Br'!D14&lt;0.5),"-",IFERROR('Tabel 4.1 Br'!D14/'Tabel 4 F'!D14*100,"-"))</f>
        <v>2.485560335781742</v>
      </c>
      <c r="E14" s="95">
        <f>IF(OR('Tabel 4 F'!E14&lt;5,'Tabel 4.1 Br'!E14&lt;0.5),"-",IFERROR('Tabel 4.1 Br'!E14/'Tabel 4 F'!E14*100,"-"))</f>
        <v>2.5332014814814814</v>
      </c>
      <c r="F14" s="95">
        <f>IF(OR('Tabel 4 F'!F14&lt;5,'Tabel 4.1 Br'!F14&lt;0.5),"-",IFERROR('Tabel 4.1 Br'!F14/'Tabel 4 F'!F14*100,"-"))</f>
        <v>3.5159599999999998</v>
      </c>
      <c r="G14" s="117"/>
      <c r="H14" s="95">
        <f>IF(OR('Tabel 4 F'!H14&lt;5,'Tabel 4.1 Br'!H14&lt;0.5),"-",IFERROR('Tabel 4.1 Br'!H14/'Tabel 4 F'!H14*100,"-"))</f>
        <v>2.9946589299763962</v>
      </c>
    </row>
    <row r="15" spans="1:8" ht="15.75" customHeight="1" x14ac:dyDescent="0.2">
      <c r="A15" s="79" t="s">
        <v>29</v>
      </c>
      <c r="B15" s="93">
        <f>IF(OR('Tabel 4 F'!B15&lt;5,'Tabel 4.1 Br'!B15&lt;0.5),"-",IFERROR('Tabel 4.1 Br'!B15/'Tabel 4 F'!B15*100,"-"))</f>
        <v>18.416456005138084</v>
      </c>
      <c r="C15" s="93">
        <f>IF(OR('Tabel 4 F'!C15&lt;5,'Tabel 4.1 Br'!C15&lt;0.5),"-",IFERROR('Tabel 4.1 Br'!C15/'Tabel 4 F'!C15*100,"-"))</f>
        <v>8.6395016469038222</v>
      </c>
      <c r="D15" s="93">
        <f>IF(OR('Tabel 4 F'!D15&lt;5,'Tabel 4.1 Br'!D15&lt;0.5),"-",IFERROR('Tabel 4.1 Br'!D15/'Tabel 4 F'!D15*100,"-"))</f>
        <v>4.5365954545454548</v>
      </c>
      <c r="E15" s="93">
        <f>IF(OR('Tabel 4 F'!E15&lt;5,'Tabel 4.1 Br'!E15&lt;0.5),"-",IFERROR('Tabel 4.1 Br'!E15/'Tabel 4 F'!E15*100,"-"))</f>
        <v>5.6443676092544983</v>
      </c>
      <c r="F15" s="93">
        <f>IF(OR('Tabel 4 F'!F15&lt;5,'Tabel 4.1 Br'!F15&lt;0.5),"-",IFERROR('Tabel 4.1 Br'!F15/'Tabel 4 F'!F15*100,"-"))</f>
        <v>4.1202650602409641</v>
      </c>
      <c r="G15" s="117"/>
      <c r="H15" s="93">
        <f>IF(OR('Tabel 4 F'!H15&lt;5,'Tabel 4.1 Br'!H15&lt;0.5),"-",IFERROR('Tabel 4.1 Br'!H15/'Tabel 4 F'!H15*100,"-"))</f>
        <v>10.333691169049622</v>
      </c>
    </row>
    <row r="16" spans="1:8" ht="15.75" customHeight="1" x14ac:dyDescent="0.2">
      <c r="A16" s="90" t="s">
        <v>30</v>
      </c>
      <c r="B16" s="94">
        <f>IF(OR('Tabel 4 F'!B16&lt;5,'Tabel 4.1 Br'!B16&lt;0.5),"-",IFERROR('Tabel 4.1 Br'!B16/'Tabel 4 F'!B16*100,"-"))</f>
        <v>22.630319039451116</v>
      </c>
      <c r="C16" s="94">
        <f>IF(OR('Tabel 4 F'!C16&lt;5,'Tabel 4.1 Br'!C16&lt;0.5),"-",IFERROR('Tabel 4.1 Br'!C16/'Tabel 4 F'!C16*100,"-"))</f>
        <v>10.616333766233765</v>
      </c>
      <c r="D16" s="94">
        <f>IF(OR('Tabel 4 F'!D16&lt;5,'Tabel 4.1 Br'!D16&lt;0.5),"-",IFERROR('Tabel 4.1 Br'!D16/'Tabel 4 F'!D16*100,"-"))</f>
        <v>4.3448402061855669</v>
      </c>
      <c r="E16" s="94">
        <f>IF(OR('Tabel 4 F'!E16&lt;5,'Tabel 4.1 Br'!E16&lt;0.5),"-",IFERROR('Tabel 4.1 Br'!E16/'Tabel 4 F'!E16*100,"-"))</f>
        <v>2.1620201793721971</v>
      </c>
      <c r="F16" s="94">
        <f>IF(OR('Tabel 4 F'!F16&lt;5,'Tabel 4.1 Br'!F16&lt;0.5),"-",IFERROR('Tabel 4.1 Br'!F16/'Tabel 4 F'!F16*100,"-"))</f>
        <v>3.4271493333333334</v>
      </c>
      <c r="G16" s="117"/>
      <c r="H16" s="94">
        <f>IF(OR('Tabel 4 F'!H16&lt;5,'Tabel 4.1 Br'!H16&lt;0.5),"-",IFERROR('Tabel 4.1 Br'!H16/'Tabel 4 F'!H16*100,"-"))</f>
        <v>8.0212398328690817</v>
      </c>
    </row>
    <row r="17" spans="1:8" ht="15.75" hidden="1" customHeight="1" x14ac:dyDescent="0.2">
      <c r="A17" s="31" t="s">
        <v>31</v>
      </c>
      <c r="B17" s="40">
        <f>IF(OR('Tabel 4 F'!B17&lt;5,'Tabel 4.1 Br'!B17&lt;0.5),"-",IFERROR('Tabel 4.1 Br'!B17/'Tabel 4 F'!B17*100,"-"))</f>
        <v>10.494908108108108</v>
      </c>
      <c r="C17" s="40">
        <f>IF(OR('Tabel 4 F'!C17&lt;5,'Tabel 4.1 Br'!C17&lt;0.5),"-",IFERROR('Tabel 4.1 Br'!C17/'Tabel 4 F'!C17*100,"-"))</f>
        <v>4.6195246913580252</v>
      </c>
      <c r="D17" s="40">
        <f>IF(OR('Tabel 4 F'!D17&lt;5,'Tabel 4.1 Br'!D17&lt;0.5),"-",IFERROR('Tabel 4.1 Br'!D17/'Tabel 4 F'!D17*100,"-"))</f>
        <v>0.60095524956970736</v>
      </c>
      <c r="E17" s="40">
        <f>IF(OR('Tabel 4 F'!E17&lt;5,'Tabel 4.1 Br'!E17&lt;0.5),"-",IFERROR('Tabel 4.1 Br'!E17/'Tabel 4 F'!E17*100,"-"))</f>
        <v>1.2563268124280782</v>
      </c>
      <c r="F17" s="40">
        <f>IF(OR('Tabel 4 F'!F17&lt;5,'Tabel 4.1 Br'!F17&lt;0.5),"-",IFERROR('Tabel 4.1 Br'!F17/'Tabel 4 F'!F17*100,"-"))</f>
        <v>3.5030943396226415</v>
      </c>
      <c r="G17" s="117"/>
      <c r="H17" s="40">
        <f>IF(OR('Tabel 4 F'!H17&lt;5,'Tabel 4.1 Br'!H17&lt;0.5),"-",IFERROR('Tabel 4.1 Br'!H17/'Tabel 4 F'!H17*100,"-"))</f>
        <v>2.6707926982794801</v>
      </c>
    </row>
    <row r="18" spans="1:8" ht="15.75" hidden="1" customHeight="1" x14ac:dyDescent="0.2">
      <c r="A18" s="33" t="s">
        <v>32</v>
      </c>
      <c r="B18" s="41">
        <f>IF(OR('Tabel 4 F'!B18&lt;5,'Tabel 4.1 Br'!B18&lt;0.5),"-",IFERROR('Tabel 4.1 Br'!B18/'Tabel 4 F'!B18*100,"-"))</f>
        <v>15.054</v>
      </c>
      <c r="C18" s="41">
        <f>IF(OR('Tabel 4 F'!C18&lt;5,'Tabel 4.1 Br'!C18&lt;0.5),"-",IFERROR('Tabel 4.1 Br'!C18/'Tabel 4 F'!C18*100,"-"))</f>
        <v>6.782129032258065</v>
      </c>
      <c r="D18" s="41">
        <f>IF(OR('Tabel 4 F'!D18&lt;5,'Tabel 4.1 Br'!D18&lt;0.5),"-",IFERROR('Tabel 4.1 Br'!D18/'Tabel 4 F'!D18*100,"-"))</f>
        <v>2.6008863636363637</v>
      </c>
      <c r="E18" s="41">
        <f>IF(OR('Tabel 4 F'!E18&lt;5,'Tabel 4.1 Br'!E18&lt;0.5),"-",IFERROR('Tabel 4.1 Br'!E18/'Tabel 4 F'!E18*100,"-"))</f>
        <v>1.1639864864864864</v>
      </c>
      <c r="F18" s="41">
        <f>IF(OR('Tabel 4 F'!F18&lt;5,'Tabel 4.1 Br'!F18&lt;0.5),"-",IFERROR('Tabel 4.1 Br'!F18/'Tabel 4 F'!F18*100,"-"))</f>
        <v>1.3867659574468085</v>
      </c>
      <c r="G18" s="117"/>
      <c r="H18" s="41">
        <f>IF(OR('Tabel 4 F'!H18&lt;5,'Tabel 4.1 Br'!H18&lt;0.5),"-",IFERROR('Tabel 4.1 Br'!H18/'Tabel 4 F'!H18*100,"-"))</f>
        <v>4.7098135359116027</v>
      </c>
    </row>
    <row r="19" spans="1:8" ht="15.75" hidden="1" customHeight="1" x14ac:dyDescent="0.2">
      <c r="A19" s="31" t="s">
        <v>33</v>
      </c>
      <c r="B19" s="40" t="str">
        <f>IF(OR('Tabel 4 F'!B19&lt;5,'Tabel 4.1 Br'!B19&lt;0.5),"-",IFERROR('Tabel 4.1 Br'!B19/'Tabel 4 F'!B19*100,"-"))</f>
        <v>-</v>
      </c>
      <c r="C19" s="40">
        <f>IF(OR('Tabel 4 F'!C19&lt;5,'Tabel 4.1 Br'!C19&lt;0.5),"-",IFERROR('Tabel 4.1 Br'!C19/'Tabel 4 F'!C19*100,"-"))</f>
        <v>4.3470000000000004</v>
      </c>
      <c r="D19" s="40">
        <f>IF(OR('Tabel 4 F'!D19&lt;5,'Tabel 4.1 Br'!D19&lt;0.5),"-",IFERROR('Tabel 4.1 Br'!D19/'Tabel 4 F'!D19*100,"-"))</f>
        <v>2.0426562499999998</v>
      </c>
      <c r="E19" s="40">
        <f>IF(OR('Tabel 4 F'!E19&lt;5,'Tabel 4.1 Br'!E19&lt;0.5),"-",IFERROR('Tabel 4.1 Br'!E19/'Tabel 4 F'!E19*100,"-"))</f>
        <v>0.70908510638297872</v>
      </c>
      <c r="F19" s="40">
        <f>IF(OR('Tabel 4 F'!F19&lt;5,'Tabel 4.1 Br'!F19&lt;0.5),"-",IFERROR('Tabel 4.1 Br'!F19/'Tabel 4 F'!F19*100,"-"))</f>
        <v>4.1088219178082186</v>
      </c>
      <c r="G19" s="117"/>
      <c r="H19" s="40">
        <f>IF(OR('Tabel 4 F'!H19&lt;5,'Tabel 4.1 Br'!H19&lt;0.5),"-",IFERROR('Tabel 4.1 Br'!H19/'Tabel 4 F'!H19*100,"-"))</f>
        <v>2.0951362126245843</v>
      </c>
    </row>
    <row r="20" spans="1:8" ht="15.75" hidden="1" customHeight="1" x14ac:dyDescent="0.2">
      <c r="A20" s="33" t="s">
        <v>34</v>
      </c>
      <c r="B20" s="41">
        <f>IF(OR('Tabel 4 F'!B20&lt;5,'Tabel 4.1 Br'!B20&lt;0.5),"-",IFERROR('Tabel 4.1 Br'!B20/'Tabel 4 F'!B20*100,"-"))</f>
        <v>10.322466666666667</v>
      </c>
      <c r="C20" s="41">
        <f>IF(OR('Tabel 4 F'!C20&lt;5,'Tabel 4.1 Br'!C20&lt;0.5),"-",IFERROR('Tabel 4.1 Br'!C20/'Tabel 4 F'!C20*100,"-"))</f>
        <v>5.2414756097560975</v>
      </c>
      <c r="D20" s="41">
        <f>IF(OR('Tabel 4 F'!D20&lt;5,'Tabel 4.1 Br'!D20&lt;0.5),"-",IFERROR('Tabel 4.1 Br'!D20/'Tabel 4 F'!D20*100,"-"))</f>
        <v>1.4775566502463053</v>
      </c>
      <c r="E20" s="41">
        <f>IF(OR('Tabel 4 F'!E20&lt;5,'Tabel 4.1 Br'!E20&lt;0.5),"-",IFERROR('Tabel 4.1 Br'!E20/'Tabel 4 F'!E20*100,"-"))</f>
        <v>3.2964218750000005</v>
      </c>
      <c r="F20" s="41">
        <f>IF(OR('Tabel 4 F'!F20&lt;5,'Tabel 4.1 Br'!F20&lt;0.5),"-",IFERROR('Tabel 4.1 Br'!F20/'Tabel 4 F'!F20*100,"-"))</f>
        <v>5.8812499999999996</v>
      </c>
      <c r="G20" s="117"/>
      <c r="H20" s="41">
        <f>IF(OR('Tabel 4 F'!H20&lt;5,'Tabel 4.1 Br'!H20&lt;0.5),"-",IFERROR('Tabel 4.1 Br'!H20/'Tabel 4 F'!H20*100,"-"))</f>
        <v>3.6424383561643841</v>
      </c>
    </row>
    <row r="21" spans="1:8" ht="15.75" customHeight="1" x14ac:dyDescent="0.2">
      <c r="A21" s="83" t="s">
        <v>35</v>
      </c>
      <c r="B21" s="95">
        <f>IF(OR('Tabel 4 F'!B21&lt;5,'Tabel 4.1 Br'!B21&lt;0.5),"-",IFERROR('Tabel 4.1 Br'!B21/'Tabel 4 F'!B21*100,"-"))</f>
        <v>11.483786231884059</v>
      </c>
      <c r="C21" s="95">
        <f>IF(OR('Tabel 4 F'!C21&lt;5,'Tabel 4.1 Br'!C21&lt;0.5),"-",IFERROR('Tabel 4.1 Br'!C21/'Tabel 4 F'!C21*100,"-"))</f>
        <v>5.4778079763663223</v>
      </c>
      <c r="D21" s="95">
        <f>IF(OR('Tabel 4 F'!D21&lt;5,'Tabel 4.1 Br'!D21&lt;0.5),"-",IFERROR('Tabel 4.1 Br'!D21/'Tabel 4 F'!D21*100,"-"))</f>
        <v>1.265940074906367</v>
      </c>
      <c r="E21" s="95">
        <f>IF(OR('Tabel 4 F'!E21&lt;5,'Tabel 4.1 Br'!E21&lt;0.5),"-",IFERROR('Tabel 4.1 Br'!E21/'Tabel 4 F'!E21*100,"-"))</f>
        <v>1.3887566096423019</v>
      </c>
      <c r="F21" s="95">
        <f>IF(OR('Tabel 4 F'!F21&lt;5,'Tabel 4.1 Br'!F21&lt;0.5),"-",IFERROR('Tabel 4.1 Br'!F21/'Tabel 4 F'!F21*100,"-"))</f>
        <v>3.6770571895424835</v>
      </c>
      <c r="G21" s="117"/>
      <c r="H21" s="95">
        <f>IF(OR('Tabel 4 F'!H21&lt;5,'Tabel 4.1 Br'!H21&lt;0.5),"-",IFERROR('Tabel 4.1 Br'!H21/'Tabel 4 F'!H21*100,"-"))</f>
        <v>3.1299630007655019</v>
      </c>
    </row>
    <row r="22" spans="1:8" ht="15.75" customHeight="1" x14ac:dyDescent="0.2">
      <c r="A22" s="79" t="s">
        <v>36</v>
      </c>
      <c r="B22" s="93">
        <f>IF(OR('Tabel 4 F'!B22&lt;5,'Tabel 4.1 Br'!B22&lt;0.5),"-",IFERROR('Tabel 4.1 Br'!B22/'Tabel 4 F'!B22*100,"-"))</f>
        <v>9.7162439024390235</v>
      </c>
      <c r="C22" s="93">
        <f>IF(OR('Tabel 4 F'!C22&lt;5,'Tabel 4.1 Br'!C22&lt;0.5),"-",IFERROR('Tabel 4.1 Br'!C22/'Tabel 4 F'!C22*100,"-"))</f>
        <v>5.521461538461538</v>
      </c>
      <c r="D22" s="93" t="str">
        <f>IF(OR('Tabel 4 F'!D22&lt;5,'Tabel 4.1 Br'!D22&lt;0.5),"-",IFERROR('Tabel 4.1 Br'!D22/'Tabel 4 F'!D22*100,"-"))</f>
        <v>-</v>
      </c>
      <c r="E22" s="93">
        <f>IF(OR('Tabel 4 F'!E22&lt;5,'Tabel 4.1 Br'!E22&lt;0.5),"-",IFERROR('Tabel 4.1 Br'!E22/'Tabel 4 F'!E22*100,"-"))</f>
        <v>0.57391044776119393</v>
      </c>
      <c r="F22" s="93">
        <f>IF(OR('Tabel 4 F'!F22&lt;5,'Tabel 4.1 Br'!F22&lt;0.5),"-",IFERROR('Tabel 4.1 Br'!F22/'Tabel 4 F'!F22*100,"-"))</f>
        <v>5.3995714285714289</v>
      </c>
      <c r="G22" s="117"/>
      <c r="H22" s="93">
        <f>IF(OR('Tabel 4 F'!H22&lt;5,'Tabel 4.1 Br'!H22&lt;0.5),"-",IFERROR('Tabel 4.1 Br'!H22/'Tabel 4 F'!H22*100,"-"))</f>
        <v>3.3497768817204303</v>
      </c>
    </row>
    <row r="23" spans="1:8" ht="15.75" customHeight="1" x14ac:dyDescent="0.2">
      <c r="A23" s="90" t="s">
        <v>37</v>
      </c>
      <c r="B23" s="94">
        <f>IF(OR('Tabel 4 F'!B23&lt;5,'Tabel 4.1 Br'!B23&lt;0.5),"-",IFERROR('Tabel 4.1 Br'!B23/'Tabel 4 F'!B23*100,"-"))</f>
        <v>2.1452716049382716</v>
      </c>
      <c r="C23" s="94">
        <f>IF(OR('Tabel 4 F'!C23&lt;5,'Tabel 4.1 Br'!C23&lt;0.5),"-",IFERROR('Tabel 4.1 Br'!C23/'Tabel 4 F'!C23*100,"-"))</f>
        <v>2.8247113821138212</v>
      </c>
      <c r="D23" s="94">
        <f>IF(OR('Tabel 4 F'!D23&lt;5,'Tabel 4.1 Br'!D23&lt;0.5),"-",IFERROR('Tabel 4.1 Br'!D23/'Tabel 4 F'!D23*100,"-"))</f>
        <v>1.7302500000000003</v>
      </c>
      <c r="E23" s="94" t="str">
        <f>IF(OR('Tabel 4 F'!E23&lt;5,'Tabel 4.1 Br'!E23&lt;0.5),"-",IFERROR('Tabel 4.1 Br'!E23/'Tabel 4 F'!E23*100,"-"))</f>
        <v>-</v>
      </c>
      <c r="F23" s="94" t="str">
        <f>IF(OR('Tabel 4 F'!F23&lt;5,'Tabel 4.1 Br'!F23&lt;0.5),"-",IFERROR('Tabel 4.1 Br'!F23/'Tabel 4 F'!F23*100,"-"))</f>
        <v>-</v>
      </c>
      <c r="G23" s="117"/>
      <c r="H23" s="94">
        <f>IF(OR('Tabel 4 F'!H23&lt;5,'Tabel 4.1 Br'!H23&lt;0.5),"-",IFERROR('Tabel 4.1 Br'!H23/'Tabel 4 F'!H23*100,"-"))</f>
        <v>2.3146710239651416</v>
      </c>
    </row>
    <row r="24" spans="1:8" ht="15.75" customHeight="1" x14ac:dyDescent="0.2">
      <c r="A24" s="83" t="s">
        <v>38</v>
      </c>
      <c r="B24" s="95">
        <f>IF(OR('Tabel 4 F'!B24&lt;5,'Tabel 4.1 Br'!B24&lt;0.5),"-",IFERROR('Tabel 4.1 Br'!B24/'Tabel 4 F'!B24*100,"-"))</f>
        <v>2.7581774744027303</v>
      </c>
      <c r="C24" s="95">
        <f>IF(OR('Tabel 4 F'!C24&lt;5,'Tabel 4.1 Br'!C24&lt;0.5),"-",IFERROR('Tabel 4.1 Br'!C24/'Tabel 4 F'!C24*100,"-"))</f>
        <v>1.2645217889908258</v>
      </c>
      <c r="D24" s="95">
        <f>IF(OR('Tabel 4 F'!D24&lt;5,'Tabel 4.1 Br'!D24&lt;0.5),"-",IFERROR('Tabel 4.1 Br'!D24/'Tabel 4 F'!D24*100,"-"))</f>
        <v>0.95781037277147485</v>
      </c>
      <c r="E24" s="95">
        <f>IF(OR('Tabel 4 F'!E24&lt;5,'Tabel 4.1 Br'!E24&lt;0.5),"-",IFERROR('Tabel 4.1 Br'!E24/'Tabel 4 F'!E24*100,"-"))</f>
        <v>0.43798785425101222</v>
      </c>
      <c r="F24" s="95">
        <f>IF(OR('Tabel 4 F'!F24&lt;5,'Tabel 4.1 Br'!F24&lt;0.5),"-",IFERROR('Tabel 4.1 Br'!F24/'Tabel 4 F'!F24*100,"-"))</f>
        <v>1.2911229946524065</v>
      </c>
      <c r="G24" s="117"/>
      <c r="H24" s="95">
        <f>IF(OR('Tabel 4 F'!H24&lt;5,'Tabel 4.1 Br'!H24&lt;0.5),"-",IFERROR('Tabel 4.1 Br'!H24/'Tabel 4 F'!H24*100,"-"))</f>
        <v>1.2016175395858708</v>
      </c>
    </row>
    <row r="25" spans="1:8" ht="15.75" customHeight="1" x14ac:dyDescent="0.2">
      <c r="A25" s="79" t="s">
        <v>39</v>
      </c>
      <c r="B25" s="93">
        <f>IF(OR('Tabel 4 F'!B25&lt;5,'Tabel 4.1 Br'!B25&lt;0.5),"-",IFERROR('Tabel 4.1 Br'!B25/'Tabel 4 F'!B25*100,"-"))</f>
        <v>10.432142439024391</v>
      </c>
      <c r="C25" s="93">
        <f>IF(OR('Tabel 4 F'!C25&lt;5,'Tabel 4.1 Br'!C25&lt;0.5),"-",IFERROR('Tabel 4.1 Br'!C25/'Tabel 4 F'!C25*100,"-"))</f>
        <v>2.6930848452508003</v>
      </c>
      <c r="D25" s="93">
        <f>IF(OR('Tabel 4 F'!D25&lt;5,'Tabel 4.1 Br'!D25&lt;0.5),"-",IFERROR('Tabel 4.1 Br'!D25/'Tabel 4 F'!D25*100,"-"))</f>
        <v>0.72782324621733141</v>
      </c>
      <c r="E25" s="93">
        <f>IF(OR('Tabel 4 F'!E25&lt;5,'Tabel 4.1 Br'!E25&lt;0.5),"-",IFERROR('Tabel 4.1 Br'!E25/'Tabel 4 F'!E25*100,"-"))</f>
        <v>1.078340717299578</v>
      </c>
      <c r="F25" s="93">
        <f>IF(OR('Tabel 4 F'!F25&lt;5,'Tabel 4.1 Br'!F25&lt;0.5),"-",IFERROR('Tabel 4.1 Br'!F25/'Tabel 4 F'!F25*100,"-"))</f>
        <v>1.8385918367346938</v>
      </c>
      <c r="G25" s="117"/>
      <c r="H25" s="93">
        <f>IF(OR('Tabel 4 F'!H25&lt;5,'Tabel 4.1 Br'!H25&lt;0.5),"-",IFERROR('Tabel 4.1 Br'!H25/'Tabel 4 F'!H25*100,"-"))</f>
        <v>3.2691257973068746</v>
      </c>
    </row>
    <row r="26" spans="1:8" ht="15.75" customHeight="1" x14ac:dyDescent="0.2">
      <c r="A26" s="90" t="s">
        <v>40</v>
      </c>
      <c r="B26" s="94">
        <f>IF(OR('Tabel 4 F'!B26&lt;5,'Tabel 4.1 Br'!B26&lt;0.5),"-",IFERROR('Tabel 4.1 Br'!B26/'Tabel 4 F'!B26*100,"-"))</f>
        <v>3.6425054997608801</v>
      </c>
      <c r="C26" s="94">
        <f>IF(OR('Tabel 4 F'!C26&lt;5,'Tabel 4.1 Br'!C26&lt;0.5),"-",IFERROR('Tabel 4.1 Br'!C26/'Tabel 4 F'!C26*100,"-"))</f>
        <v>1.617220247005988</v>
      </c>
      <c r="D26" s="94">
        <f>IF(OR('Tabel 4 F'!D26&lt;5,'Tabel 4.1 Br'!D26&lt;0.5),"-",IFERROR('Tabel 4.1 Br'!D26/'Tabel 4 F'!D26*100,"-"))</f>
        <v>0.34411949186184992</v>
      </c>
      <c r="E26" s="94">
        <f>IF(OR('Tabel 4 F'!E26&lt;5,'Tabel 4.1 Br'!E26&lt;0.5),"-",IFERROR('Tabel 4.1 Br'!E26/'Tabel 4 F'!E26*100,"-"))</f>
        <v>0.18481718346253231</v>
      </c>
      <c r="F26" s="94">
        <f>IF(OR('Tabel 4 F'!F26&lt;5,'Tabel 4.1 Br'!F26&lt;0.5),"-",IFERROR('Tabel 4.1 Br'!F26/'Tabel 4 F'!F26*100,"-"))</f>
        <v>0.23687807486631016</v>
      </c>
      <c r="G26" s="117"/>
      <c r="H26" s="94">
        <f>IF(OR('Tabel 4 F'!H26&lt;5,'Tabel 4.1 Br'!H26&lt;0.5),"-",IFERROR('Tabel 4.1 Br'!H26/'Tabel 4 F'!H26*100,"-"))</f>
        <v>1.4178112888960364</v>
      </c>
    </row>
    <row r="27" spans="1:8" ht="15.75" customHeight="1" x14ac:dyDescent="0.2">
      <c r="A27" s="83" t="s">
        <v>41</v>
      </c>
      <c r="B27" s="95">
        <f>IF(OR('Tabel 4 F'!B27&lt;5,'Tabel 4.1 Br'!B27&lt;0.5),"-",IFERROR('Tabel 4.1 Br'!B27/'Tabel 4 F'!B27*100,"-"))</f>
        <v>1.9343586956521739</v>
      </c>
      <c r="C27" s="95">
        <f>IF(OR('Tabel 4 F'!C27&lt;5,'Tabel 4.1 Br'!C27&lt;0.5),"-",IFERROR('Tabel 4.1 Br'!C27/'Tabel 4 F'!C27*100,"-"))</f>
        <v>0.76384101040118868</v>
      </c>
      <c r="D27" s="95">
        <f>IF(OR('Tabel 4 F'!D27&lt;5,'Tabel 4.1 Br'!D27&lt;0.5),"-",IFERROR('Tabel 4.1 Br'!D27/'Tabel 4 F'!D27*100,"-"))</f>
        <v>0.53705744680851053</v>
      </c>
      <c r="E27" s="95">
        <f>IF(OR('Tabel 4 F'!E27&lt;5,'Tabel 4.1 Br'!E27&lt;0.5),"-",IFERROR('Tabel 4.1 Br'!E27/'Tabel 4 F'!E27*100,"-"))</f>
        <v>0.61620630372492846</v>
      </c>
      <c r="F27" s="95">
        <f>IF(OR('Tabel 4 F'!F27&lt;5,'Tabel 4.1 Br'!F27&lt;0.5),"-",IFERROR('Tabel 4.1 Br'!F27/'Tabel 4 F'!F27*100,"-"))</f>
        <v>1.7975315315315314</v>
      </c>
      <c r="G27" s="117"/>
      <c r="H27" s="95">
        <f>IF(OR('Tabel 4 F'!H27&lt;5,'Tabel 4.1 Br'!H27&lt;0.5),"-",IFERROR('Tabel 4.1 Br'!H27/'Tabel 4 F'!H27*100,"-"))</f>
        <v>1.0050115273775215</v>
      </c>
    </row>
    <row r="28" spans="1:8" ht="15.75" customHeight="1" x14ac:dyDescent="0.2">
      <c r="A28" s="79" t="s">
        <v>42</v>
      </c>
      <c r="B28" s="93">
        <f>IF(OR('Tabel 4 F'!B28&lt;5,'Tabel 4.1 Br'!B28&lt;0.5),"-",IFERROR('Tabel 4.1 Br'!B28/'Tabel 4 F'!B28*100,"-"))</f>
        <v>21.424824894514767</v>
      </c>
      <c r="C28" s="93">
        <f>IF(OR('Tabel 4 F'!C28&lt;5,'Tabel 4.1 Br'!C28&lt;0.5),"-",IFERROR('Tabel 4.1 Br'!C28/'Tabel 4 F'!C28*100,"-"))</f>
        <v>5.4033512605042011</v>
      </c>
      <c r="D28" s="93">
        <f>IF(OR('Tabel 4 F'!D28&lt;5,'Tabel 4.1 Br'!D28&lt;0.5),"-",IFERROR('Tabel 4.1 Br'!D28/'Tabel 4 F'!D28*100,"-"))</f>
        <v>2.6431086407276401</v>
      </c>
      <c r="E28" s="93">
        <f>IF(OR('Tabel 4 F'!E28&lt;5,'Tabel 4.1 Br'!E28&lt;0.5),"-",IFERROR('Tabel 4.1 Br'!E28/'Tabel 4 F'!E28*100,"-"))</f>
        <v>2.6173295638126008</v>
      </c>
      <c r="F28" s="93">
        <f>IF(OR('Tabel 4 F'!F28&lt;5,'Tabel 4.1 Br'!F28&lt;0.5),"-",IFERROR('Tabel 4.1 Br'!F28/'Tabel 4 F'!F28*100,"-"))</f>
        <v>5.2436622807017548</v>
      </c>
      <c r="G28" s="117"/>
      <c r="H28" s="93">
        <f>IF(OR('Tabel 4 F'!H28&lt;5,'Tabel 4.1 Br'!H28&lt;0.5),"-",IFERROR('Tabel 4.1 Br'!H28/'Tabel 4 F'!H28*100,"-"))</f>
        <v>5.1717500000000003</v>
      </c>
    </row>
    <row r="29" spans="1:8" ht="15.75" customHeight="1" x14ac:dyDescent="0.2">
      <c r="A29" s="90" t="s">
        <v>43</v>
      </c>
      <c r="B29" s="94">
        <f>IF(OR('Tabel 4 F'!B29&lt;5,'Tabel 4.1 Br'!B29&lt;0.5),"-",IFERROR('Tabel 4.1 Br'!B29/'Tabel 4 F'!B29*100,"-"))</f>
        <v>1.2655822784810125</v>
      </c>
      <c r="C29" s="94">
        <f>IF(OR('Tabel 4 F'!C29&lt;5,'Tabel 4.1 Br'!C29&lt;0.5),"-",IFERROR('Tabel 4.1 Br'!C29/'Tabel 4 F'!C29*100,"-"))</f>
        <v>1.0254512820512822</v>
      </c>
      <c r="D29" s="94">
        <f>IF(OR('Tabel 4 F'!D29&lt;5,'Tabel 4.1 Br'!D29&lt;0.5),"-",IFERROR('Tabel 4.1 Br'!D29/'Tabel 4 F'!D29*100,"-"))</f>
        <v>0.42008823529411765</v>
      </c>
      <c r="E29" s="94">
        <f>IF(OR('Tabel 4 F'!E29&lt;5,'Tabel 4.1 Br'!E29&lt;0.5),"-",IFERROR('Tabel 4.1 Br'!E29/'Tabel 4 F'!E29*100,"-"))</f>
        <v>0.71038152610441774</v>
      </c>
      <c r="F29" s="94">
        <f>IF(OR('Tabel 4 F'!F29&lt;5,'Tabel 4.1 Br'!F29&lt;0.5),"-",IFERROR('Tabel 4.1 Br'!F29/'Tabel 4 F'!F29*100,"-"))</f>
        <v>2.1048736842105265</v>
      </c>
      <c r="G29" s="117"/>
      <c r="H29" s="94">
        <f>IF(OR('Tabel 4 F'!H29&lt;5,'Tabel 4.1 Br'!H29&lt;0.5),"-",IFERROR('Tabel 4.1 Br'!H29/'Tabel 4 F'!H29*100,"-"))</f>
        <v>0.90744509345794389</v>
      </c>
    </row>
    <row r="30" spans="1:8" ht="15.75" customHeight="1" x14ac:dyDescent="0.2">
      <c r="A30" s="83" t="s">
        <v>44</v>
      </c>
      <c r="B30" s="95">
        <f>IF(OR('Tabel 4 F'!B30&lt;5,'Tabel 4.1 Br'!B30&lt;0.5),"-",IFERROR('Tabel 4.1 Br'!B30/'Tabel 4 F'!B30*100,"-"))</f>
        <v>14.114058139534883</v>
      </c>
      <c r="C30" s="95">
        <f>IF(OR('Tabel 4 F'!C30&lt;5,'Tabel 4.1 Br'!C30&lt;0.5),"-",IFERROR('Tabel 4.1 Br'!C30/'Tabel 4 F'!C30*100,"-"))</f>
        <v>6.1875312500000001</v>
      </c>
      <c r="D30" s="95">
        <f>IF(OR('Tabel 4 F'!D30&lt;5,'Tabel 4.1 Br'!D30&lt;0.5),"-",IFERROR('Tabel 4.1 Br'!D30/'Tabel 4 F'!D30*100,"-"))</f>
        <v>3.2621240942028984</v>
      </c>
      <c r="E30" s="95">
        <f>IF(OR('Tabel 4 F'!E30&lt;5,'Tabel 4.1 Br'!E30&lt;0.5),"-",IFERROR('Tabel 4.1 Br'!E30/'Tabel 4 F'!E30*100,"-"))</f>
        <v>2.1477975797579756</v>
      </c>
      <c r="F30" s="95">
        <f>IF(OR('Tabel 4 F'!F30&lt;5,'Tabel 4.1 Br'!F30&lt;0.5),"-",IFERROR('Tabel 4.1 Br'!F30/'Tabel 4 F'!F30*100,"-"))</f>
        <v>1.6620189328743546</v>
      </c>
      <c r="G30" s="117"/>
      <c r="H30" s="95">
        <f>IF(OR('Tabel 4 F'!H30&lt;5,'Tabel 4.1 Br'!H30&lt;0.5),"-",IFERROR('Tabel 4.1 Br'!H30/'Tabel 4 F'!H30*100,"-"))</f>
        <v>3.5220466867469877</v>
      </c>
    </row>
    <row r="31" spans="1:8" ht="15.75" customHeight="1" x14ac:dyDescent="0.2">
      <c r="A31" s="79" t="s">
        <v>45</v>
      </c>
      <c r="B31" s="93">
        <f>IF(OR('Tabel 4 F'!B31&lt;5,'Tabel 4.1 Br'!B31&lt;0.5),"-",IFERROR('Tabel 4.1 Br'!B31/'Tabel 4 F'!B31*100,"-"))</f>
        <v>17.552631578947366</v>
      </c>
      <c r="C31" s="93">
        <f>IF(OR('Tabel 4 F'!C31&lt;5,'Tabel 4.1 Br'!C31&lt;0.5),"-",IFERROR('Tabel 4.1 Br'!C31/'Tabel 4 F'!C31*100,"-"))</f>
        <v>3.6304594594594599</v>
      </c>
      <c r="D31" s="93">
        <f>IF(OR('Tabel 4 F'!D31&lt;5,'Tabel 4.1 Br'!D31&lt;0.5),"-",IFERROR('Tabel 4.1 Br'!D31/'Tabel 4 F'!D31*100,"-"))</f>
        <v>2.100625</v>
      </c>
      <c r="E31" s="93">
        <f>IF(OR('Tabel 4 F'!E31&lt;5,'Tabel 4.1 Br'!E31&lt;0.5),"-",IFERROR('Tabel 4.1 Br'!E31/'Tabel 4 F'!E31*100,"-"))</f>
        <v>0.86090882352941178</v>
      </c>
      <c r="F31" s="93">
        <f>IF(OR('Tabel 4 F'!F31&lt;5,'Tabel 4.1 Br'!F31&lt;0.5),"-",IFERROR('Tabel 4.1 Br'!F31/'Tabel 4 F'!F31*100,"-"))</f>
        <v>1.9300300429184549</v>
      </c>
      <c r="G31" s="117"/>
      <c r="H31" s="93">
        <f>IF(OR('Tabel 4 F'!H31&lt;5,'Tabel 4.1 Br'!H31&lt;0.5),"-",IFERROR('Tabel 4.1 Br'!H31/'Tabel 4 F'!H31*100,"-"))</f>
        <v>2.1030462232243514</v>
      </c>
    </row>
    <row r="32" spans="1:8" ht="15.75" customHeight="1" x14ac:dyDescent="0.2">
      <c r="A32" s="90" t="s">
        <v>46</v>
      </c>
      <c r="B32" s="94">
        <f>IF(OR('Tabel 4 F'!B32&lt;5,'Tabel 4.1 Br'!B32&lt;0.5),"-",IFERROR('Tabel 4.1 Br'!B32/'Tabel 4 F'!B32*100,"-"))</f>
        <v>25.834729166666666</v>
      </c>
      <c r="C32" s="94">
        <f>IF(OR('Tabel 4 F'!C32&lt;5,'Tabel 4.1 Br'!C32&lt;0.5),"-",IFERROR('Tabel 4.1 Br'!C32/'Tabel 4 F'!C32*100,"-"))</f>
        <v>6.928339552238806</v>
      </c>
      <c r="D32" s="94">
        <f>IF(OR('Tabel 4 F'!D32&lt;5,'Tabel 4.1 Br'!D32&lt;0.5),"-",IFERROR('Tabel 4.1 Br'!D32/'Tabel 4 F'!D32*100,"-"))</f>
        <v>0.51036534839924663</v>
      </c>
      <c r="E32" s="94">
        <f>IF(OR('Tabel 4 F'!E32&lt;5,'Tabel 4.1 Br'!E32&lt;0.5),"-",IFERROR('Tabel 4.1 Br'!E32/'Tabel 4 F'!E32*100,"-"))</f>
        <v>1.2895016949152542</v>
      </c>
      <c r="F32" s="94">
        <f>IF(OR('Tabel 4 F'!F32&lt;5,'Tabel 4.1 Br'!F32&lt;0.5),"-",IFERROR('Tabel 4.1 Br'!F32/'Tabel 4 F'!F32*100,"-"))</f>
        <v>1.3396366906474821</v>
      </c>
      <c r="G32" s="117"/>
      <c r="H32" s="94">
        <f>IF(OR('Tabel 4 F'!H32&lt;5,'Tabel 4.1 Br'!H32&lt;0.5),"-",IFERROR('Tabel 4.1 Br'!H32/'Tabel 4 F'!H32*100,"-"))</f>
        <v>2.6245428571428571</v>
      </c>
    </row>
    <row r="33" spans="1:15" ht="15.75" customHeight="1" x14ac:dyDescent="0.2">
      <c r="A33" s="83" t="s">
        <v>47</v>
      </c>
      <c r="B33" s="95">
        <f>IF(OR('Tabel 4 F'!B33&lt;5,'Tabel 4.1 Br'!B33&lt;0.5),"-",IFERROR('Tabel 4.1 Br'!B33/'Tabel 4 F'!B33*100,"-"))</f>
        <v>9.8159214559386978</v>
      </c>
      <c r="C33" s="95">
        <f>IF(OR('Tabel 4 F'!C33&lt;5,'Tabel 4.1 Br'!C33&lt;0.5),"-",IFERROR('Tabel 4.1 Br'!C33/'Tabel 4 F'!C33*100,"-"))</f>
        <v>3.9811092980295566</v>
      </c>
      <c r="D33" s="95">
        <f>IF(OR('Tabel 4 F'!D33&lt;5,'Tabel 4.1 Br'!D33&lt;0.5),"-",IFERROR('Tabel 4.1 Br'!D33/'Tabel 4 F'!D33*100,"-"))</f>
        <v>1.9016441419543024</v>
      </c>
      <c r="E33" s="95">
        <f>IF(OR('Tabel 4 F'!E33&lt;5,'Tabel 4.1 Br'!E33&lt;0.5),"-",IFERROR('Tabel 4.1 Br'!E33/'Tabel 4 F'!E33*100,"-"))</f>
        <v>1.5459341421143848</v>
      </c>
      <c r="F33" s="95">
        <f>IF(OR('Tabel 4 F'!F33&lt;5,'Tabel 4.1 Br'!F33&lt;0.5),"-",IFERROR('Tabel 4.1 Br'!F33/'Tabel 4 F'!F33*100,"-"))</f>
        <v>2.4044547069271758</v>
      </c>
      <c r="G33" s="117"/>
      <c r="H33" s="95">
        <f>IF(OR('Tabel 4 F'!H33&lt;5,'Tabel 4.1 Br'!H33&lt;0.5),"-",IFERROR('Tabel 4.1 Br'!H33/'Tabel 4 F'!H33*100,"-"))</f>
        <v>4.1164152305542618</v>
      </c>
    </row>
    <row r="34" spans="1:15" ht="15.75" customHeight="1" x14ac:dyDescent="0.2">
      <c r="A34" s="79" t="s">
        <v>48</v>
      </c>
      <c r="B34" s="93">
        <f>IF(OR('Tabel 4 F'!B34&lt;5,'Tabel 4.1 Br'!B34&lt;0.5),"-",IFERROR('Tabel 4.1 Br'!B34/'Tabel 4 F'!B34*100,"-"))</f>
        <v>2.6657706576728497</v>
      </c>
      <c r="C34" s="93">
        <f>IF(OR('Tabel 4 F'!C34&lt;5,'Tabel 4.1 Br'!C34&lt;0.5),"-",IFERROR('Tabel 4.1 Br'!C34/'Tabel 4 F'!C34*100,"-"))</f>
        <v>1.4579022670984949</v>
      </c>
      <c r="D34" s="93">
        <f>IF(OR('Tabel 4 F'!D34&lt;5,'Tabel 4.1 Br'!D34&lt;0.5),"-",IFERROR('Tabel 4.1 Br'!D34/'Tabel 4 F'!D34*100,"-"))</f>
        <v>0.84449007263922515</v>
      </c>
      <c r="E34" s="93">
        <f>IF(OR('Tabel 4 F'!E34&lt;5,'Tabel 4.1 Br'!E34&lt;0.5),"-",IFERROR('Tabel 4.1 Br'!E34/'Tabel 4 F'!E34*100,"-"))</f>
        <v>0.79204667981591059</v>
      </c>
      <c r="F34" s="93">
        <f>IF(OR('Tabel 4 F'!F34&lt;5,'Tabel 4.1 Br'!F34&lt;0.5),"-",IFERROR('Tabel 4.1 Br'!F34/'Tabel 4 F'!F34*100,"-"))</f>
        <v>1.7569768722466961</v>
      </c>
      <c r="G34" s="117"/>
      <c r="H34" s="93">
        <f>IF(OR('Tabel 4 F'!H34&lt;5,'Tabel 4.1 Br'!H34&lt;0.5),"-",IFERROR('Tabel 4.1 Br'!H34/'Tabel 4 F'!H34*100,"-"))</f>
        <v>1.4145712532220447</v>
      </c>
    </row>
    <row r="35" spans="1:15" ht="15.75" customHeight="1" x14ac:dyDescent="0.2">
      <c r="A35" s="90" t="s">
        <v>49</v>
      </c>
      <c r="B35" s="94">
        <f>IF(OR('Tabel 4 F'!B35&lt;5,'Tabel 4.1 Br'!B35&lt;0.5),"-",IFERROR('Tabel 4.1 Br'!B35/'Tabel 4 F'!B35*100,"-"))</f>
        <v>3.7078371810449573</v>
      </c>
      <c r="C35" s="94">
        <f>IF(OR('Tabel 4 F'!C35&lt;5,'Tabel 4.1 Br'!C35&lt;0.5),"-",IFERROR('Tabel 4.1 Br'!C35/'Tabel 4 F'!C35*100,"-"))</f>
        <v>1.6770606687349192</v>
      </c>
      <c r="D35" s="94">
        <f>IF(OR('Tabel 4 F'!D35&lt;5,'Tabel 4.1 Br'!D35&lt;0.5),"-",IFERROR('Tabel 4.1 Br'!D35/'Tabel 4 F'!D35*100,"-"))</f>
        <v>1.1561527904849038</v>
      </c>
      <c r="E35" s="94">
        <f>IF(OR('Tabel 4 F'!E35&lt;5,'Tabel 4.1 Br'!E35&lt;0.5),"-",IFERROR('Tabel 4.1 Br'!E35/'Tabel 4 F'!E35*100,"-"))</f>
        <v>1.7553869546055529</v>
      </c>
      <c r="F35" s="94">
        <f>IF(OR('Tabel 4 F'!F35&lt;5,'Tabel 4.1 Br'!F35&lt;0.5),"-",IFERROR('Tabel 4.1 Br'!F35/'Tabel 4 F'!F35*100,"-"))</f>
        <v>3.8385845070422531</v>
      </c>
      <c r="G35" s="117"/>
      <c r="H35" s="94">
        <f>IF(OR('Tabel 4 F'!H35&lt;5,'Tabel 4.1 Br'!H35&lt;0.5),"-",IFERROR('Tabel 4.1 Br'!H35/'Tabel 4 F'!H35*100,"-"))</f>
        <v>2.054220689655172</v>
      </c>
    </row>
    <row r="36" spans="1:15" ht="15.75" customHeight="1" x14ac:dyDescent="0.2">
      <c r="A36" s="83" t="s">
        <v>50</v>
      </c>
      <c r="B36" s="95">
        <f>IF(OR('Tabel 4 F'!B36&lt;5,'Tabel 4.1 Br'!B36&lt;0.5),"-",IFERROR('Tabel 4.1 Br'!B36/'Tabel 4 F'!B36*100,"-"))</f>
        <v>11.027856368563686</v>
      </c>
      <c r="C36" s="95">
        <f>IF(OR('Tabel 4 F'!C36&lt;5,'Tabel 4.1 Br'!C36&lt;0.5),"-",IFERROR('Tabel 4.1 Br'!C36/'Tabel 4 F'!C36*100,"-"))</f>
        <v>3.9358065861885319</v>
      </c>
      <c r="D36" s="95">
        <f>IF(OR('Tabel 4 F'!D36&lt;5,'Tabel 4.1 Br'!D36&lt;0.5),"-",IFERROR('Tabel 4.1 Br'!D36/'Tabel 4 F'!D36*100,"-"))</f>
        <v>2.4588295586903066</v>
      </c>
      <c r="E36" s="95">
        <f>IF(OR('Tabel 4 F'!E36&lt;5,'Tabel 4.1 Br'!E36&lt;0.5),"-",IFERROR('Tabel 4.1 Br'!E36/'Tabel 4 F'!E36*100,"-"))</f>
        <v>2.5349878592666006</v>
      </c>
      <c r="F36" s="95">
        <f>IF(OR('Tabel 4 F'!F36&lt;5,'Tabel 4.1 Br'!F36&lt;0.5),"-",IFERROR('Tabel 4.1 Br'!F36/'Tabel 4 F'!F36*100,"-"))</f>
        <v>3.4399665653495441</v>
      </c>
      <c r="G36" s="117"/>
      <c r="H36" s="95">
        <f>IF(OR('Tabel 4 F'!H36&lt;5,'Tabel 4.1 Br'!H36&lt;0.5),"-",IFERROR('Tabel 4.1 Br'!H36/'Tabel 4 F'!H36*100,"-"))</f>
        <v>4.4226543031922372</v>
      </c>
    </row>
    <row r="37" spans="1:15" ht="15.75" customHeight="1" x14ac:dyDescent="0.2">
      <c r="A37" s="79" t="s">
        <v>51</v>
      </c>
      <c r="B37" s="93">
        <f>IF(OR('Tabel 4 F'!B37&lt;5,'Tabel 4.1 Br'!B37&lt;0.5),"-",IFERROR('Tabel 4.1 Br'!B37/'Tabel 4 F'!B37*100,"-"))</f>
        <v>6.6964497570671373</v>
      </c>
      <c r="C37" s="93">
        <f>IF(OR('Tabel 4 F'!C37&lt;5,'Tabel 4.1 Br'!C37&lt;0.5),"-",IFERROR('Tabel 4.1 Br'!C37/'Tabel 4 F'!C37*100,"-"))</f>
        <v>2.655063012799475</v>
      </c>
      <c r="D37" s="93">
        <f>IF(OR('Tabel 4 F'!D37&lt;5,'Tabel 4.1 Br'!D37&lt;0.5),"-",IFERROR('Tabel 4.1 Br'!D37/'Tabel 4 F'!D37*100,"-"))</f>
        <v>1.9532205464210657</v>
      </c>
      <c r="E37" s="93">
        <f>IF(OR('Tabel 4 F'!E37&lt;5,'Tabel 4.1 Br'!E37&lt;0.5),"-",IFERROR('Tabel 4.1 Br'!E37/'Tabel 4 F'!E37*100,"-"))</f>
        <v>2.4941762167759753</v>
      </c>
      <c r="F37" s="93">
        <f>IF(OR('Tabel 4 F'!F37&lt;5,'Tabel 4.1 Br'!F37&lt;0.5),"-",IFERROR('Tabel 4.1 Br'!F37/'Tabel 4 F'!F37*100,"-"))</f>
        <v>5.3416659364731656</v>
      </c>
      <c r="G37" s="117"/>
      <c r="H37" s="93">
        <f>IF(OR('Tabel 4 F'!H37&lt;5,'Tabel 4.1 Br'!H37&lt;0.5),"-",IFERROR('Tabel 4.1 Br'!H37/'Tabel 4 F'!H37*100,"-"))</f>
        <v>3.4850649320746032</v>
      </c>
    </row>
    <row r="38" spans="1:15" ht="15.75" customHeight="1" x14ac:dyDescent="0.2">
      <c r="A38" s="90" t="s">
        <v>52</v>
      </c>
      <c r="B38" s="94">
        <f>IF(OR('Tabel 4 F'!B38&lt;5,'Tabel 4.1 Br'!B38&lt;0.5),"-",IFERROR('Tabel 4.1 Br'!B38/'Tabel 4 F'!B38*100,"-"))</f>
        <v>12.342060188087775</v>
      </c>
      <c r="C38" s="94">
        <f>IF(OR('Tabel 4 F'!C38&lt;5,'Tabel 4.1 Br'!C38&lt;0.5),"-",IFERROR('Tabel 4.1 Br'!C38/'Tabel 4 F'!C38*100,"-"))</f>
        <v>3.9921053446940356</v>
      </c>
      <c r="D38" s="94">
        <f>IF(OR('Tabel 4 F'!D38&lt;5,'Tabel 4.1 Br'!D38&lt;0.5),"-",IFERROR('Tabel 4.1 Br'!D38/'Tabel 4 F'!D38*100,"-"))</f>
        <v>1.7078197211155377</v>
      </c>
      <c r="E38" s="94">
        <f>IF(OR('Tabel 4 F'!E38&lt;5,'Tabel 4.1 Br'!E38&lt;0.5),"-",IFERROR('Tabel 4.1 Br'!E38/'Tabel 4 F'!E38*100,"-"))</f>
        <v>2.5746037637219028</v>
      </c>
      <c r="F38" s="94">
        <f>IF(OR('Tabel 4 F'!F38&lt;5,'Tabel 4.1 Br'!F38&lt;0.5),"-",IFERROR('Tabel 4.1 Br'!F38/'Tabel 4 F'!F38*100,"-"))</f>
        <v>6.4608560747663555</v>
      </c>
      <c r="G38" s="117"/>
      <c r="H38" s="94">
        <f>IF(OR('Tabel 4 F'!H38&lt;5,'Tabel 4.1 Br'!H38&lt;0.5),"-",IFERROR('Tabel 4.1 Br'!H38/'Tabel 4 F'!H38*100,"-"))</f>
        <v>5.5121205427579678</v>
      </c>
    </row>
    <row r="39" spans="1:15" ht="15.75" customHeight="1" x14ac:dyDescent="0.2">
      <c r="A39" s="83" t="s">
        <v>53</v>
      </c>
      <c r="B39" s="95">
        <f>IF(OR('Tabel 4 F'!B39&lt;5,'Tabel 4.1 Br'!B39&lt;0.5),"-",IFERROR('Tabel 4.1 Br'!B39/'Tabel 4 F'!B39*100,"-"))</f>
        <v>10.292268711656442</v>
      </c>
      <c r="C39" s="95">
        <f>IF(OR('Tabel 4 F'!C39&lt;5,'Tabel 4.1 Br'!C39&lt;0.5),"-",IFERROR('Tabel 4.1 Br'!C39/'Tabel 4 F'!C39*100,"-"))</f>
        <v>6.0706041666666666</v>
      </c>
      <c r="D39" s="95">
        <f>IF(OR('Tabel 4 F'!D39&lt;5,'Tabel 4.1 Br'!D39&lt;0.5),"-",IFERROR('Tabel 4.1 Br'!D39/'Tabel 4 F'!D39*100,"-"))</f>
        <v>1.8776235741444869</v>
      </c>
      <c r="E39" s="95">
        <f>IF(OR('Tabel 4 F'!E39&lt;5,'Tabel 4.1 Br'!E39&lt;0.5),"-",IFERROR('Tabel 4.1 Br'!E39/'Tabel 4 F'!E39*100,"-"))</f>
        <v>1.6150463231036483</v>
      </c>
      <c r="F39" s="95">
        <f>IF(OR('Tabel 4 F'!F39&lt;5,'Tabel 4.1 Br'!F39&lt;0.5),"-",IFERROR('Tabel 4.1 Br'!F39/'Tabel 4 F'!F39*100,"-"))</f>
        <v>4.159131258457375</v>
      </c>
      <c r="G39" s="117"/>
      <c r="H39" s="95">
        <f>IF(OR('Tabel 4 F'!H39&lt;5,'Tabel 4.1 Br'!H39&lt;0.5),"-",IFERROR('Tabel 4.1 Br'!H39/'Tabel 4 F'!H39*100,"-"))</f>
        <v>4.3675810246679321</v>
      </c>
    </row>
    <row r="40" spans="1:15" ht="15.75" customHeight="1" x14ac:dyDescent="0.2">
      <c r="A40" s="79" t="s">
        <v>54</v>
      </c>
      <c r="B40" s="93">
        <f>IF(OR('Tabel 4 F'!B40&lt;5,'Tabel 4.1 Br'!B40&lt;0.5),"-",IFERROR('Tabel 4.1 Br'!B40/'Tabel 4 F'!B40*100,"-"))</f>
        <v>11.594905198776759</v>
      </c>
      <c r="C40" s="93">
        <f>IF(OR('Tabel 4 F'!C40&lt;5,'Tabel 4.1 Br'!C40&lt;0.5),"-",IFERROR('Tabel 4.1 Br'!C40/'Tabel 4 F'!C40*100,"-"))</f>
        <v>4.6518217555196557</v>
      </c>
      <c r="D40" s="93">
        <f>IF(OR('Tabel 4 F'!D40&lt;5,'Tabel 4.1 Br'!D40&lt;0.5),"-",IFERROR('Tabel 4.1 Br'!D40/'Tabel 4 F'!D40*100,"-"))</f>
        <v>3.4148610594795534</v>
      </c>
      <c r="E40" s="93">
        <f>IF(OR('Tabel 4 F'!E40&lt;5,'Tabel 4.1 Br'!E40&lt;0.5),"-",IFERROR('Tabel 4.1 Br'!E40/'Tabel 4 F'!E40*100,"-"))</f>
        <v>3.627490783410138</v>
      </c>
      <c r="F40" s="93">
        <f>IF(OR('Tabel 4 F'!F40&lt;5,'Tabel 4.1 Br'!F40&lt;0.5),"-",IFERROR('Tabel 4.1 Br'!F40/'Tabel 4 F'!F40*100,"-"))</f>
        <v>7.0038867667121423</v>
      </c>
      <c r="G40" s="117"/>
      <c r="H40" s="93">
        <f>IF(OR('Tabel 4 F'!H40&lt;5,'Tabel 4.1 Br'!H40&lt;0.5),"-",IFERROR('Tabel 4.1 Br'!H40/'Tabel 4 F'!H40*100,"-"))</f>
        <v>5.2008297358895286</v>
      </c>
    </row>
    <row r="41" spans="1:15" ht="15.75" customHeight="1" x14ac:dyDescent="0.2">
      <c r="A41" s="90" t="s">
        <v>214</v>
      </c>
      <c r="B41" s="94">
        <f>IF(OR('Tabel 4 F'!B41&lt;5,'Tabel 4.1 Br'!B41&lt;0.5),"-",IFERROR('Tabel 4.1 Br'!B41/'Tabel 4 F'!B41*100,"-"))</f>
        <v>7.4424841168996183</v>
      </c>
      <c r="C41" s="94">
        <f>IF(OR('Tabel 4 F'!C41&lt;5,'Tabel 4.1 Br'!C41&lt;0.5),"-",IFERROR('Tabel 4.1 Br'!C41/'Tabel 4 F'!C41*100,"-"))</f>
        <v>1.8453037371457235</v>
      </c>
      <c r="D41" s="94">
        <f>IF(OR('Tabel 4 F'!D41&lt;5,'Tabel 4.1 Br'!D41&lt;0.5),"-",IFERROR('Tabel 4.1 Br'!D41/'Tabel 4 F'!D41*100,"-"))</f>
        <v>1.4218364466583646</v>
      </c>
      <c r="E41" s="94">
        <f>IF(OR('Tabel 4 F'!E41&lt;5,'Tabel 4.1 Br'!E41&lt;0.5),"-",IFERROR('Tabel 4.1 Br'!E41/'Tabel 4 F'!E41*100,"-"))</f>
        <v>1.901479251423922</v>
      </c>
      <c r="F41" s="94">
        <f>IF(OR('Tabel 4 F'!F41&lt;5,'Tabel 4.1 Br'!F41&lt;0.5),"-",IFERROR('Tabel 4.1 Br'!F41/'Tabel 4 F'!F41*100,"-"))</f>
        <v>2.131357142857143</v>
      </c>
      <c r="G41" s="117"/>
      <c r="H41" s="94">
        <f>IF(OR('Tabel 4 F'!H41&lt;5,'Tabel 4.1 Br'!H41&lt;0.5),"-",IFERROR('Tabel 4.1 Br'!H41/'Tabel 4 F'!H41*100,"-"))</f>
        <v>2.6804027938241779</v>
      </c>
    </row>
    <row r="42" spans="1:15" ht="15.75" customHeight="1" x14ac:dyDescent="0.2">
      <c r="A42" s="83" t="s">
        <v>55</v>
      </c>
      <c r="B42" s="95">
        <f>IF(OR('Tabel 4 F'!B42&lt;5,'Tabel 4.1 Br'!B42&lt;0.5),"-",IFERROR('Tabel 4.1 Br'!B42/'Tabel 4 F'!B42*100,"-"))</f>
        <v>12.969984879725086</v>
      </c>
      <c r="C42" s="95">
        <f>IF(OR('Tabel 4 F'!C42&lt;5,'Tabel 4.1 Br'!C42&lt;0.5),"-",IFERROR('Tabel 4.1 Br'!C42/'Tabel 4 F'!C42*100,"-"))</f>
        <v>4.638896604349485</v>
      </c>
      <c r="D42" s="95">
        <f>IF(OR('Tabel 4 F'!D42&lt;5,'Tabel 4.1 Br'!D42&lt;0.5),"-",IFERROR('Tabel 4.1 Br'!D42/'Tabel 4 F'!D42*100,"-"))</f>
        <v>3.6088100084817643</v>
      </c>
      <c r="E42" s="95">
        <f>IF(OR('Tabel 4 F'!E42&lt;5,'Tabel 4.1 Br'!E42&lt;0.5),"-",IFERROR('Tabel 4.1 Br'!E42/'Tabel 4 F'!E42*100,"-"))</f>
        <v>4.1450000000000005</v>
      </c>
      <c r="F42" s="95">
        <f>IF(OR('Tabel 4 F'!F42&lt;5,'Tabel 4.1 Br'!F42&lt;0.5),"-",IFERROR('Tabel 4.1 Br'!F42/'Tabel 4 F'!F42*100,"-"))</f>
        <v>7.6908461538461541</v>
      </c>
      <c r="G42" s="117"/>
      <c r="H42" s="95">
        <f>IF(OR('Tabel 4 F'!H42&lt;5,'Tabel 4.1 Br'!H42&lt;0.5),"-",IFERROR('Tabel 4.1 Br'!H42/'Tabel 4 F'!H42*100,"-"))</f>
        <v>6.6401720073664832</v>
      </c>
    </row>
    <row r="43" spans="1:15" ht="15.75" customHeight="1" x14ac:dyDescent="0.2">
      <c r="A43" s="79" t="s">
        <v>56</v>
      </c>
      <c r="B43" s="93">
        <f>IF(OR('Tabel 4 F'!B43&lt;5,'Tabel 4.1 Br'!B43&lt;0.5),"-",IFERROR('Tabel 4.1 Br'!B43/'Tabel 4 F'!B43*100,"-"))</f>
        <v>11.636659509202454</v>
      </c>
      <c r="C43" s="93">
        <f>IF(OR('Tabel 4 F'!C43&lt;5,'Tabel 4.1 Br'!C43&lt;0.5),"-",IFERROR('Tabel 4.1 Br'!C43/'Tabel 4 F'!C43*100,"-"))</f>
        <v>2.9657265625</v>
      </c>
      <c r="D43" s="93">
        <f>IF(OR('Tabel 4 F'!D43&lt;5,'Tabel 4.1 Br'!D43&lt;0.5),"-",IFERROR('Tabel 4.1 Br'!D43/'Tabel 4 F'!D43*100,"-"))</f>
        <v>3.5125651105651108</v>
      </c>
      <c r="E43" s="93">
        <f>IF(OR('Tabel 4 F'!E43&lt;5,'Tabel 4.1 Br'!E43&lt;0.5),"-",IFERROR('Tabel 4.1 Br'!E43/'Tabel 4 F'!E43*100,"-"))</f>
        <v>4.0609398496240603</v>
      </c>
      <c r="F43" s="93">
        <f>IF(OR('Tabel 4 F'!F43&lt;5,'Tabel 4.1 Br'!F43&lt;0.5),"-",IFERROR('Tabel 4.1 Br'!F43/'Tabel 4 F'!F43*100,"-"))</f>
        <v>8.8616274509803912</v>
      </c>
      <c r="G43" s="117"/>
      <c r="H43" s="93">
        <f>IF(OR('Tabel 4 F'!H43&lt;5,'Tabel 4.1 Br'!H43&lt;0.5),"-",IFERROR('Tabel 4.1 Br'!H43/'Tabel 4 F'!H43*100,"-"))</f>
        <v>5.5049909344490935</v>
      </c>
    </row>
    <row r="44" spans="1:15" ht="15.75" customHeight="1" x14ac:dyDescent="0.2">
      <c r="A44" s="90" t="s">
        <v>57</v>
      </c>
      <c r="B44" s="94">
        <f>IF(OR('Tabel 4 F'!B44&lt;5,'Tabel 4.1 Br'!B44&lt;0.5),"-",IFERROR('Tabel 4.1 Br'!B44/'Tabel 4 F'!B44*100,"-"))</f>
        <v>17.65208957055215</v>
      </c>
      <c r="C44" s="94">
        <f>IF(OR('Tabel 4 F'!C44&lt;5,'Tabel 4.1 Br'!C44&lt;0.5),"-",IFERROR('Tabel 4.1 Br'!C44/'Tabel 4 F'!C44*100,"-"))</f>
        <v>9.4626539649845522</v>
      </c>
      <c r="D44" s="94">
        <f>IF(OR('Tabel 4 F'!D44&lt;5,'Tabel 4.1 Br'!D44&lt;0.5),"-",IFERROR('Tabel 4.1 Br'!D44/'Tabel 4 F'!D44*100,"-"))</f>
        <v>4.3432220828105388</v>
      </c>
      <c r="E44" s="94">
        <f>IF(OR('Tabel 4 F'!E44&lt;5,'Tabel 4.1 Br'!E44&lt;0.5),"-",IFERROR('Tabel 4.1 Br'!E44/'Tabel 4 F'!E44*100,"-"))</f>
        <v>4.7711034965034971</v>
      </c>
      <c r="F44" s="94">
        <f>IF(OR('Tabel 4 F'!F44&lt;5,'Tabel 4.1 Br'!F44&lt;0.5),"-",IFERROR('Tabel 4.1 Br'!F44/'Tabel 4 F'!F44*100,"-"))</f>
        <v>6.1139663865546217</v>
      </c>
      <c r="G44" s="117"/>
      <c r="H44" s="94">
        <f>IF(OR('Tabel 4 F'!H44&lt;5,'Tabel 4.1 Br'!H44&lt;0.5),"-",IFERROR('Tabel 4.1 Br'!H44/'Tabel 4 F'!H44*100,"-"))</f>
        <v>10.638739140427488</v>
      </c>
    </row>
    <row r="45" spans="1:15" ht="15.75" customHeight="1" x14ac:dyDescent="0.2">
      <c r="A45" s="83" t="s">
        <v>58</v>
      </c>
      <c r="B45" s="95">
        <f>IF(OR('Tabel 4 F'!B45&lt;5,'Tabel 4.1 Br'!B45&lt;0.5),"-",IFERROR('Tabel 4.1 Br'!B45/'Tabel 4 F'!B45*100,"-"))</f>
        <v>14.122226950354611</v>
      </c>
      <c r="C45" s="95">
        <f>IF(OR('Tabel 4 F'!C45&lt;5,'Tabel 4.1 Br'!C45&lt;0.5),"-",IFERROR('Tabel 4.1 Br'!C45/'Tabel 4 F'!C45*100,"-"))</f>
        <v>5.1198057228915665</v>
      </c>
      <c r="D45" s="95">
        <f>IF(OR('Tabel 4 F'!D45&lt;5,'Tabel 4.1 Br'!D45&lt;0.5),"-",IFERROR('Tabel 4.1 Br'!D45/'Tabel 4 F'!D45*100,"-"))</f>
        <v>3.3100412186379926</v>
      </c>
      <c r="E45" s="95">
        <f>IF(OR('Tabel 4 F'!E45&lt;5,'Tabel 4.1 Br'!E45&lt;0.5),"-",IFERROR('Tabel 4.1 Br'!E45/'Tabel 4 F'!E45*100,"-"))</f>
        <v>3.9470748031496061</v>
      </c>
      <c r="F45" s="95">
        <f>IF(OR('Tabel 4 F'!F45&lt;5,'Tabel 4.1 Br'!F45&lt;0.5),"-",IFERROR('Tabel 4.1 Br'!F45/'Tabel 4 F'!F45*100,"-"))</f>
        <v>5.3659516129032259</v>
      </c>
      <c r="G45" s="117"/>
      <c r="H45" s="95">
        <f>IF(OR('Tabel 4 F'!H45&lt;5,'Tabel 4.1 Br'!H45&lt;0.5),"-",IFERROR('Tabel 4.1 Br'!H45/'Tabel 4 F'!H45*100,"-"))</f>
        <v>8.4958499866773263</v>
      </c>
    </row>
    <row r="46" spans="1:15" ht="15.75" customHeight="1" x14ac:dyDescent="0.2">
      <c r="A46" s="79" t="s">
        <v>59</v>
      </c>
      <c r="B46" s="93">
        <f>IF(OR('Tabel 4 F'!B46&lt;5,'Tabel 4.1 Br'!B46&lt;0.5),"-",IFERROR('Tabel 4.1 Br'!B46/'Tabel 4 F'!B46*100,"-"))</f>
        <v>11.551754072681703</v>
      </c>
      <c r="C46" s="93">
        <f>IF(OR('Tabel 4 F'!C46&lt;5,'Tabel 4.1 Br'!C46&lt;0.5),"-",IFERROR('Tabel 4.1 Br'!C46/'Tabel 4 F'!C46*100,"-"))</f>
        <v>5.0405741690832038</v>
      </c>
      <c r="D46" s="93">
        <f>IF(OR('Tabel 4 F'!D46&lt;5,'Tabel 4.1 Br'!D46&lt;0.5),"-",IFERROR('Tabel 4.1 Br'!D46/'Tabel 4 F'!D46*100,"-"))</f>
        <v>3.4259730462279778</v>
      </c>
      <c r="E46" s="93">
        <f>IF(OR('Tabel 4 F'!E46&lt;5,'Tabel 4.1 Br'!E46&lt;0.5),"-",IFERROR('Tabel 4.1 Br'!E46/'Tabel 4 F'!E46*100,"-"))</f>
        <v>4.4521153091265946</v>
      </c>
      <c r="F46" s="93">
        <f>IF(OR('Tabel 4 F'!F46&lt;5,'Tabel 4.1 Br'!F46&lt;0.5),"-",IFERROR('Tabel 4.1 Br'!F46/'Tabel 4 F'!F46*100,"-"))</f>
        <v>6.6273734939759033</v>
      </c>
      <c r="G46" s="117"/>
      <c r="H46" s="93">
        <f>IF(OR('Tabel 4 F'!H46&lt;5,'Tabel 4.1 Br'!H46&lt;0.5),"-",IFERROR('Tabel 4.1 Br'!H46/'Tabel 4 F'!H46*100,"-"))</f>
        <v>5.4719719173660426</v>
      </c>
    </row>
    <row r="47" spans="1:15" ht="15.75" customHeight="1" x14ac:dyDescent="0.2">
      <c r="A47" s="38"/>
      <c r="B47" s="42"/>
      <c r="C47" s="72"/>
      <c r="D47" s="72"/>
      <c r="E47" s="42"/>
      <c r="F47" s="72"/>
      <c r="G47" s="118"/>
      <c r="H47" s="42"/>
    </row>
    <row r="48" spans="1:15" ht="15.75" customHeight="1" x14ac:dyDescent="0.2">
      <c r="A48" s="88" t="s">
        <v>20</v>
      </c>
      <c r="B48" s="92">
        <f>IF(OR('Tabel 4 F'!B48&lt;5,'Tabel 4.1 Br'!B48&lt;0.5),"-",IFERROR('Tabel 4.1 Br'!B48/'Tabel 4 F'!B48*100,"-"))</f>
        <v>10.723086916461913</v>
      </c>
      <c r="C48" s="92">
        <f>IF(OR('Tabel 4 F'!C48&lt;5,'Tabel 4.1 Br'!C48&lt;0.5),"-",IFERROR('Tabel 4.1 Br'!C48/'Tabel 4 F'!C48*100,"-"))</f>
        <v>4.0541284328581968</v>
      </c>
      <c r="D48" s="92">
        <f>IF(OR('Tabel 4 F'!D48&lt;5,'Tabel 4.1 Br'!D48&lt;0.5),"-",IFERROR('Tabel 4.1 Br'!D48/'Tabel 4 F'!D48*100,"-"))</f>
        <v>2.1027251037003798</v>
      </c>
      <c r="E48" s="92">
        <f>IF(OR('Tabel 4 F'!E48&lt;5,'Tabel 4.1 Br'!E48&lt;0.5),"-",IFERROR('Tabel 4.1 Br'!E48/'Tabel 4 F'!E48*100,"-"))</f>
        <v>2.0944263246230865</v>
      </c>
      <c r="F48" s="92">
        <f>IF(OR('Tabel 4 F'!F48&lt;5,'Tabel 4.1 Br'!F48&lt;0.5),"-",IFERROR('Tabel 4.1 Br'!F48/'Tabel 4 F'!F48*100,"-"))</f>
        <v>3.7001112752338758</v>
      </c>
      <c r="G48" s="119"/>
      <c r="H48" s="92">
        <f>IF(OR('Tabel 4 F'!H48&lt;5,'Tabel 4.1 Br'!H48&lt;0.5),"-",IFERROR('Tabel 4.1 Br'!H48/'Tabel 4 F'!H48*100,"-"))</f>
        <v>4.297831101636759</v>
      </c>
      <c r="I48" s="34"/>
      <c r="J48" s="34"/>
      <c r="K48" s="34"/>
      <c r="L48" s="34"/>
      <c r="M48" s="34"/>
      <c r="N48" s="34"/>
      <c r="O48" s="34"/>
    </row>
    <row r="49" spans="1:21" ht="15.75" customHeight="1" x14ac:dyDescent="0.2">
      <c r="B49" s="42"/>
      <c r="C49" s="72"/>
      <c r="D49" s="72"/>
      <c r="E49" s="42"/>
      <c r="F49" s="72"/>
      <c r="G49" s="118"/>
      <c r="H49" s="42"/>
    </row>
    <row r="50" spans="1:21" ht="15.75" customHeight="1" x14ac:dyDescent="0.2">
      <c r="A50" s="109" t="s">
        <v>60</v>
      </c>
      <c r="B50" s="94">
        <f>IF(OR('Tabel 4 F'!B50&lt;5,'Tabel 4.1 Br'!B50&lt;0.5),"-",IFERROR('Tabel 4.1 Br'!B50/'Tabel 4 F'!B50*100,"-"))</f>
        <v>8.2348447385409926</v>
      </c>
      <c r="C50" s="94">
        <f>IF(OR('Tabel 4 F'!C50&lt;5,'Tabel 4.1 Br'!C50&lt;0.5),"-",IFERROR('Tabel 4.1 Br'!C50/'Tabel 4 F'!C50*100,"-"))</f>
        <v>2.1959982488909642</v>
      </c>
      <c r="D50" s="94">
        <f>IF(OR('Tabel 4 F'!D50&lt;5,'Tabel 4.1 Br'!D50&lt;0.5),"-",IFERROR('Tabel 4.1 Br'!D50/'Tabel 4 F'!D50*100,"-"))</f>
        <v>0.90465643087796255</v>
      </c>
      <c r="E50" s="94">
        <f>IF(OR('Tabel 4 F'!E50&lt;5,'Tabel 4.1 Br'!E50&lt;0.5),"-",IFERROR('Tabel 4.1 Br'!E50/'Tabel 4 F'!E50*100,"-"))</f>
        <v>1.2859997389033941</v>
      </c>
      <c r="F50" s="94">
        <f>IF(OR('Tabel 4 F'!F50&lt;5,'Tabel 4.1 Br'!F50&lt;0.5),"-",IFERROR('Tabel 4.1 Br'!F50/'Tabel 4 F'!F50*100,"-"))</f>
        <v>2.8933763456937798</v>
      </c>
      <c r="G50" s="101"/>
      <c r="H50" s="94">
        <f>IF(OR('Tabel 4 F'!H50&lt;5,'Tabel 4.1 Br'!H50&lt;0.5),"-",IFERROR('Tabel 4.1 Br'!H50/'Tabel 4 F'!H50*100,"-"))</f>
        <v>2.5187822851900923</v>
      </c>
      <c r="I50" s="34"/>
      <c r="J50" s="34"/>
      <c r="K50" s="34"/>
      <c r="L50" s="34"/>
      <c r="M50" s="34"/>
      <c r="N50" s="34"/>
      <c r="O50" s="34"/>
      <c r="P50" s="34"/>
      <c r="Q50" s="34"/>
      <c r="R50" s="34"/>
    </row>
    <row r="51" spans="1:21" s="34" customFormat="1" ht="15.75" customHeight="1" x14ac:dyDescent="0.2">
      <c r="A51" s="111" t="s">
        <v>61</v>
      </c>
      <c r="B51" s="95">
        <f>IF(OR('Tabel 4 F'!B51&lt;5,'Tabel 4.1 Br'!B51&lt;0.5),"-",IFERROR('Tabel 4.1 Br'!B51/'Tabel 4 F'!B51*100,"-"))</f>
        <v>19.281715900362119</v>
      </c>
      <c r="C51" s="95">
        <f>IF(OR('Tabel 4 F'!C51&lt;5,'Tabel 4.1 Br'!C51&lt;0.5),"-",IFERROR('Tabel 4.1 Br'!C51/'Tabel 4 F'!C51*100,"-"))</f>
        <v>7.4503984167698576</v>
      </c>
      <c r="D51" s="95">
        <f>IF(OR('Tabel 4 F'!D51&lt;5,'Tabel 4.1 Br'!D51&lt;0.5),"-",IFERROR('Tabel 4.1 Br'!D51/'Tabel 4 F'!D51*100,"-"))</f>
        <v>2.9757176221804511</v>
      </c>
      <c r="E51" s="95">
        <f>IF(OR('Tabel 4 F'!E51&lt;5,'Tabel 4.1 Br'!E51&lt;0.5),"-",IFERROR('Tabel 4.1 Br'!E51/'Tabel 4 F'!E51*100,"-"))</f>
        <v>2.7831745722857373</v>
      </c>
      <c r="F51" s="95">
        <f>IF(OR('Tabel 4 F'!F51&lt;5,'Tabel 4.1 Br'!F51&lt;0.5),"-",IFERROR('Tabel 4.1 Br'!F51/'Tabel 4 F'!F51*100,"-"))</f>
        <v>4.1010077087794432</v>
      </c>
      <c r="G51" s="101"/>
      <c r="H51" s="95">
        <f>IF(OR('Tabel 4 F'!H51&lt;5,'Tabel 4.1 Br'!H51&lt;0.5),"-",IFERROR('Tabel 4.1 Br'!H51/'Tabel 4 F'!H51*100,"-"))</f>
        <v>6.5847125328533886</v>
      </c>
      <c r="S51" s="24"/>
      <c r="T51" s="24"/>
      <c r="U51" s="24"/>
    </row>
    <row r="52" spans="1:21" ht="15" x14ac:dyDescent="0.2">
      <c r="A52" s="112" t="s">
        <v>62</v>
      </c>
      <c r="B52" s="93">
        <f>IF(OR('Tabel 4 F'!B52&lt;5,'Tabel 4.1 Br'!B52&lt;0.5),"-",IFERROR('Tabel 4.1 Br'!B52/'Tabel 4 F'!B52*100,"-"))</f>
        <v>7.2003980192991364</v>
      </c>
      <c r="C52" s="93">
        <f>IF(OR('Tabel 4 F'!C52&lt;5,'Tabel 4.1 Br'!C52&lt;0.5),"-",IFERROR('Tabel 4.1 Br'!C52/'Tabel 4 F'!C52*100,"-"))</f>
        <v>2.8507643425518894</v>
      </c>
      <c r="D52" s="93">
        <f>IF(OR('Tabel 4 F'!D52&lt;5,'Tabel 4.1 Br'!D52&lt;0.5),"-",IFERROR('Tabel 4.1 Br'!D52/'Tabel 4 F'!D52*100,"-"))</f>
        <v>1.8382054806362378</v>
      </c>
      <c r="E52" s="93">
        <f>IF(OR('Tabel 4 F'!E52&lt;5,'Tabel 4.1 Br'!E52&lt;0.5),"-",IFERROR('Tabel 4.1 Br'!E52/'Tabel 4 F'!E52*100,"-"))</f>
        <v>2.110945350064501</v>
      </c>
      <c r="F52" s="93">
        <f>IF(OR('Tabel 4 F'!F52&lt;5,'Tabel 4.1 Br'!F52&lt;0.5),"-",IFERROR('Tabel 4.1 Br'!F52/'Tabel 4 F'!F52*100,"-"))</f>
        <v>3.9643050370749169</v>
      </c>
      <c r="G52" s="101"/>
      <c r="H52" s="93">
        <f>IF(OR('Tabel 4 F'!H52&lt;5,'Tabel 4.1 Br'!H52&lt;0.5),"-",IFERROR('Tabel 4.1 Br'!H52/'Tabel 4 F'!H52*100,"-"))</f>
        <v>3.3917679203473279</v>
      </c>
      <c r="I52" s="24"/>
      <c r="J52" s="24"/>
      <c r="K52" s="24"/>
      <c r="L52" s="24"/>
      <c r="M52" s="24"/>
    </row>
    <row r="53" spans="1:21" x14ac:dyDescent="0.2">
      <c r="A53" s="27" t="s">
        <v>69</v>
      </c>
      <c r="G53" s="1"/>
    </row>
    <row r="54" spans="1:21" x14ac:dyDescent="0.2">
      <c r="A54" s="27" t="s">
        <v>63</v>
      </c>
    </row>
  </sheetData>
  <pageMargins left="0.70866141732283472" right="0.11811023622047245" top="0.39370078740157483" bottom="0.19685039370078741" header="0" footer="0.19685039370078741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Ark11"/>
  <dimension ref="A1:W53"/>
  <sheetViews>
    <sheetView showGridLines="0" topLeftCell="A4" workbookViewId="0">
      <selection activeCell="C14" sqref="C14"/>
    </sheetView>
  </sheetViews>
  <sheetFormatPr defaultRowHeight="12.75" x14ac:dyDescent="0.2"/>
  <cols>
    <col min="1" max="1" width="17.140625" style="27" customWidth="1"/>
    <col min="2" max="2" width="9.7109375" style="27" customWidth="1"/>
    <col min="3" max="8" width="9.7109375" customWidth="1"/>
    <col min="9" max="9" width="0.85546875" style="121" customWidth="1"/>
    <col min="10" max="10" width="9.7109375" customWidth="1"/>
    <col min="11" max="13" width="1" customWidth="1"/>
  </cols>
  <sheetData>
    <row r="1" spans="1:10" s="24" customFormat="1" ht="15.75" customHeight="1" x14ac:dyDescent="0.25">
      <c r="A1" s="16" t="s">
        <v>21</v>
      </c>
      <c r="B1" s="16"/>
      <c r="I1" s="120"/>
    </row>
    <row r="2" spans="1:10" ht="15.75" customHeight="1" x14ac:dyDescent="0.2"/>
    <row r="3" spans="1:10" ht="15.75" customHeight="1" x14ac:dyDescent="0.25">
      <c r="A3" s="16" t="s">
        <v>189</v>
      </c>
      <c r="B3" s="16"/>
    </row>
    <row r="4" spans="1:10" ht="15.75" customHeight="1" x14ac:dyDescent="0.25">
      <c r="A4" s="16"/>
      <c r="B4" s="16"/>
    </row>
    <row r="5" spans="1:10" ht="15.75" customHeight="1" x14ac:dyDescent="0.2"/>
    <row r="6" spans="1:10" s="27" customFormat="1" ht="15.75" customHeight="1" x14ac:dyDescent="0.2">
      <c r="C6" s="44"/>
      <c r="D6" s="44"/>
      <c r="E6" s="44"/>
      <c r="F6" s="44"/>
      <c r="G6" s="44"/>
      <c r="H6" s="44"/>
      <c r="I6" s="122"/>
      <c r="J6" s="45"/>
    </row>
    <row r="7" spans="1:10" s="27" customFormat="1" ht="15.75" customHeight="1" x14ac:dyDescent="0.2">
      <c r="B7" s="45" t="s">
        <v>206</v>
      </c>
      <c r="C7" s="45" t="s">
        <v>205</v>
      </c>
      <c r="D7" s="45" t="s">
        <v>72</v>
      </c>
      <c r="E7" s="45" t="s">
        <v>73</v>
      </c>
      <c r="F7" s="45" t="s">
        <v>74</v>
      </c>
      <c r="G7" s="45" t="s">
        <v>75</v>
      </c>
      <c r="H7" s="45" t="s">
        <v>76</v>
      </c>
      <c r="I7" s="123"/>
      <c r="J7" s="45" t="s">
        <v>13</v>
      </c>
    </row>
    <row r="8" spans="1:10" s="27" customFormat="1" ht="15.75" customHeight="1" x14ac:dyDescent="0.2">
      <c r="C8" s="45"/>
      <c r="D8" s="45"/>
      <c r="E8" s="45"/>
      <c r="F8" s="45"/>
      <c r="G8" s="45"/>
      <c r="H8" s="45"/>
      <c r="I8" s="123"/>
      <c r="J8" s="45"/>
    </row>
    <row r="9" spans="1:10" ht="15.75" customHeight="1" x14ac:dyDescent="0.2">
      <c r="A9" s="79" t="s">
        <v>207</v>
      </c>
      <c r="B9" s="80">
        <v>2108</v>
      </c>
      <c r="C9" s="80">
        <v>1772</v>
      </c>
      <c r="D9" s="80">
        <v>4196</v>
      </c>
      <c r="E9" s="80">
        <v>5497</v>
      </c>
      <c r="F9" s="80">
        <v>4497</v>
      </c>
      <c r="G9" s="80">
        <v>15018</v>
      </c>
      <c r="H9" s="80">
        <v>1205</v>
      </c>
      <c r="I9" s="124"/>
      <c r="J9" s="80">
        <f>SUM(B9:H9)</f>
        <v>34293</v>
      </c>
    </row>
    <row r="10" spans="1:10" ht="15.75" customHeight="1" x14ac:dyDescent="0.2">
      <c r="A10" s="90" t="s">
        <v>208</v>
      </c>
      <c r="B10" s="91">
        <v>1020</v>
      </c>
      <c r="C10" s="91">
        <v>882</v>
      </c>
      <c r="D10" s="91">
        <v>2462</v>
      </c>
      <c r="E10" s="91">
        <v>2836</v>
      </c>
      <c r="F10" s="91">
        <v>2893</v>
      </c>
      <c r="G10" s="91">
        <v>23254</v>
      </c>
      <c r="H10" s="91">
        <v>1037</v>
      </c>
      <c r="I10" s="124"/>
      <c r="J10" s="91">
        <f t="shared" ref="J10:J46" si="0">SUM(B10:H10)</f>
        <v>34384</v>
      </c>
    </row>
    <row r="11" spans="1:10" ht="15.75" customHeight="1" x14ac:dyDescent="0.2">
      <c r="A11" s="83" t="s">
        <v>209</v>
      </c>
      <c r="B11" s="84">
        <v>1833</v>
      </c>
      <c r="C11" s="84">
        <v>1622</v>
      </c>
      <c r="D11" s="84">
        <v>4989</v>
      </c>
      <c r="E11" s="84">
        <v>4634</v>
      </c>
      <c r="F11" s="84">
        <v>1978</v>
      </c>
      <c r="G11" s="84">
        <v>2232</v>
      </c>
      <c r="H11" s="84">
        <v>3512</v>
      </c>
      <c r="I11" s="124"/>
      <c r="J11" s="84">
        <f t="shared" si="0"/>
        <v>20800</v>
      </c>
    </row>
    <row r="12" spans="1:10" ht="15.75" customHeight="1" x14ac:dyDescent="0.2">
      <c r="A12" s="79" t="s">
        <v>26</v>
      </c>
      <c r="B12" s="80">
        <v>2281</v>
      </c>
      <c r="C12" s="80">
        <v>2335</v>
      </c>
      <c r="D12" s="80">
        <v>6659</v>
      </c>
      <c r="E12" s="80">
        <v>9116</v>
      </c>
      <c r="F12" s="80">
        <v>5946</v>
      </c>
      <c r="G12" s="80">
        <v>13453</v>
      </c>
      <c r="H12" s="80">
        <v>3229</v>
      </c>
      <c r="I12" s="124"/>
      <c r="J12" s="80">
        <f t="shared" si="0"/>
        <v>43019</v>
      </c>
    </row>
    <row r="13" spans="1:10" ht="15.75" customHeight="1" x14ac:dyDescent="0.2">
      <c r="A13" s="90" t="s">
        <v>27</v>
      </c>
      <c r="B13" s="91">
        <v>522</v>
      </c>
      <c r="C13" s="91">
        <v>427</v>
      </c>
      <c r="D13" s="91">
        <v>1124</v>
      </c>
      <c r="E13" s="91">
        <v>2078</v>
      </c>
      <c r="F13" s="91">
        <v>1601</v>
      </c>
      <c r="G13" s="91">
        <v>8658</v>
      </c>
      <c r="H13" s="91">
        <v>502</v>
      </c>
      <c r="I13" s="124"/>
      <c r="J13" s="91">
        <f t="shared" si="0"/>
        <v>14912</v>
      </c>
    </row>
    <row r="14" spans="1:10" ht="15.75" customHeight="1" x14ac:dyDescent="0.2">
      <c r="A14" s="83" t="s">
        <v>28</v>
      </c>
      <c r="B14" s="84">
        <v>47</v>
      </c>
      <c r="C14" s="84">
        <v>67</v>
      </c>
      <c r="D14" s="84">
        <v>221</v>
      </c>
      <c r="E14" s="84">
        <v>603</v>
      </c>
      <c r="F14" s="84">
        <v>479</v>
      </c>
      <c r="G14" s="84">
        <v>1024</v>
      </c>
      <c r="H14" s="84">
        <v>101</v>
      </c>
      <c r="I14" s="124"/>
      <c r="J14" s="84">
        <f t="shared" si="0"/>
        <v>2542</v>
      </c>
    </row>
    <row r="15" spans="1:10" ht="15.75" customHeight="1" x14ac:dyDescent="0.2">
      <c r="A15" s="79" t="s">
        <v>29</v>
      </c>
      <c r="B15" s="80">
        <v>778</v>
      </c>
      <c r="C15" s="80">
        <v>523</v>
      </c>
      <c r="D15" s="80">
        <v>1623</v>
      </c>
      <c r="E15" s="80">
        <v>1478</v>
      </c>
      <c r="F15" s="80">
        <v>421</v>
      </c>
      <c r="G15" s="80">
        <v>725</v>
      </c>
      <c r="H15" s="80">
        <v>397</v>
      </c>
      <c r="I15" s="124"/>
      <c r="J15" s="80">
        <f t="shared" si="0"/>
        <v>5945</v>
      </c>
    </row>
    <row r="16" spans="1:10" ht="15.75" customHeight="1" x14ac:dyDescent="0.2">
      <c r="A16" s="90" t="s">
        <v>30</v>
      </c>
      <c r="B16" s="91">
        <v>216</v>
      </c>
      <c r="C16" s="91">
        <v>254</v>
      </c>
      <c r="D16" s="91">
        <v>447</v>
      </c>
      <c r="E16" s="91">
        <v>524</v>
      </c>
      <c r="F16" s="91">
        <v>500</v>
      </c>
      <c r="G16" s="91">
        <v>1475</v>
      </c>
      <c r="H16" s="91">
        <v>174</v>
      </c>
      <c r="I16" s="124"/>
      <c r="J16" s="91">
        <f t="shared" si="0"/>
        <v>3590</v>
      </c>
    </row>
    <row r="17" spans="1:13" ht="15.75" hidden="1" customHeight="1" x14ac:dyDescent="0.2">
      <c r="A17" s="31" t="s">
        <v>31</v>
      </c>
      <c r="B17" s="36">
        <v>84</v>
      </c>
      <c r="C17" s="36">
        <v>67</v>
      </c>
      <c r="D17" s="36">
        <v>140</v>
      </c>
      <c r="E17" s="36">
        <v>134</v>
      </c>
      <c r="F17" s="36">
        <v>171</v>
      </c>
      <c r="G17" s="36">
        <v>1516</v>
      </c>
      <c r="H17" s="36">
        <v>271</v>
      </c>
      <c r="I17" s="124"/>
      <c r="J17" s="36">
        <f t="shared" si="0"/>
        <v>2383</v>
      </c>
    </row>
    <row r="18" spans="1:13" ht="15.75" hidden="1" customHeight="1" x14ac:dyDescent="0.2">
      <c r="A18" s="33" t="s">
        <v>32</v>
      </c>
      <c r="B18" s="37">
        <v>32</v>
      </c>
      <c r="C18" s="37">
        <v>27</v>
      </c>
      <c r="D18" s="37">
        <v>88</v>
      </c>
      <c r="E18" s="37">
        <v>145</v>
      </c>
      <c r="F18" s="37">
        <v>96</v>
      </c>
      <c r="G18" s="37">
        <v>282</v>
      </c>
      <c r="H18" s="37">
        <v>54</v>
      </c>
      <c r="I18" s="124"/>
      <c r="J18" s="37">
        <f t="shared" si="0"/>
        <v>724</v>
      </c>
    </row>
    <row r="19" spans="1:13" ht="15.75" hidden="1" customHeight="1" x14ac:dyDescent="0.2">
      <c r="A19" s="31" t="s">
        <v>33</v>
      </c>
      <c r="B19" s="36">
        <v>0</v>
      </c>
      <c r="C19" s="36">
        <v>0</v>
      </c>
      <c r="D19" s="36">
        <v>2</v>
      </c>
      <c r="E19" s="36">
        <v>17</v>
      </c>
      <c r="F19" s="36">
        <v>15</v>
      </c>
      <c r="G19" s="36">
        <v>241</v>
      </c>
      <c r="H19" s="36">
        <v>26</v>
      </c>
      <c r="I19" s="124"/>
      <c r="J19" s="36">
        <f t="shared" si="0"/>
        <v>301</v>
      </c>
    </row>
    <row r="20" spans="1:13" ht="15.75" hidden="1" customHeight="1" x14ac:dyDescent="0.2">
      <c r="A20" s="33" t="s">
        <v>34</v>
      </c>
      <c r="B20" s="37">
        <v>15</v>
      </c>
      <c r="C20" s="37">
        <v>11</v>
      </c>
      <c r="D20" s="37">
        <v>41</v>
      </c>
      <c r="E20" s="37">
        <v>35</v>
      </c>
      <c r="F20" s="37">
        <v>48</v>
      </c>
      <c r="G20" s="37">
        <v>313</v>
      </c>
      <c r="H20" s="37">
        <v>48</v>
      </c>
      <c r="I20" s="124"/>
      <c r="J20" s="37">
        <f t="shared" si="0"/>
        <v>511</v>
      </c>
    </row>
    <row r="21" spans="1:13" ht="15.75" customHeight="1" x14ac:dyDescent="0.2">
      <c r="A21" s="83" t="s">
        <v>35</v>
      </c>
      <c r="B21" s="84">
        <v>131</v>
      </c>
      <c r="C21" s="84">
        <v>105</v>
      </c>
      <c r="D21" s="84">
        <v>271</v>
      </c>
      <c r="E21" s="84">
        <v>331</v>
      </c>
      <c r="F21" s="84">
        <v>330</v>
      </c>
      <c r="G21" s="84">
        <v>2352</v>
      </c>
      <c r="H21" s="84">
        <v>399</v>
      </c>
      <c r="I21" s="124"/>
      <c r="J21" s="84">
        <f t="shared" si="0"/>
        <v>3919</v>
      </c>
    </row>
    <row r="22" spans="1:13" ht="15.75" customHeight="1" x14ac:dyDescent="0.2">
      <c r="A22" s="79" t="s">
        <v>36</v>
      </c>
      <c r="B22" s="80">
        <v>18</v>
      </c>
      <c r="C22" s="80">
        <v>18</v>
      </c>
      <c r="D22" s="80">
        <v>45</v>
      </c>
      <c r="E22" s="80">
        <v>30</v>
      </c>
      <c r="F22" s="80">
        <v>11</v>
      </c>
      <c r="G22" s="80">
        <v>225</v>
      </c>
      <c r="H22" s="80">
        <v>25</v>
      </c>
      <c r="I22" s="124"/>
      <c r="J22" s="80">
        <f t="shared" si="0"/>
        <v>372</v>
      </c>
    </row>
    <row r="23" spans="1:13" ht="15.75" customHeight="1" x14ac:dyDescent="0.2">
      <c r="A23" s="90" t="s">
        <v>37</v>
      </c>
      <c r="B23" s="91">
        <v>30</v>
      </c>
      <c r="C23" s="91">
        <v>34</v>
      </c>
      <c r="D23" s="91">
        <v>105</v>
      </c>
      <c r="E23" s="91">
        <v>145</v>
      </c>
      <c r="F23" s="91">
        <v>49</v>
      </c>
      <c r="G23" s="91">
        <v>62</v>
      </c>
      <c r="H23" s="91">
        <v>34</v>
      </c>
      <c r="I23" s="124"/>
      <c r="J23" s="91">
        <f t="shared" si="0"/>
        <v>459</v>
      </c>
    </row>
    <row r="24" spans="1:13" ht="15.75" customHeight="1" x14ac:dyDescent="0.2">
      <c r="A24" s="83" t="s">
        <v>38</v>
      </c>
      <c r="B24" s="84">
        <v>109</v>
      </c>
      <c r="C24" s="84">
        <v>144</v>
      </c>
      <c r="D24" s="84">
        <v>321</v>
      </c>
      <c r="E24" s="84">
        <v>436</v>
      </c>
      <c r="F24" s="84">
        <v>286</v>
      </c>
      <c r="G24" s="84">
        <v>927</v>
      </c>
      <c r="H24" s="84">
        <v>240</v>
      </c>
      <c r="I24" s="124"/>
      <c r="J24" s="84">
        <f t="shared" si="0"/>
        <v>2463</v>
      </c>
    </row>
    <row r="25" spans="1:13" ht="15.75" customHeight="1" x14ac:dyDescent="0.2">
      <c r="A25" s="79" t="s">
        <v>39</v>
      </c>
      <c r="B25" s="80">
        <v>332</v>
      </c>
      <c r="C25" s="80">
        <v>242</v>
      </c>
      <c r="D25" s="80">
        <v>728</v>
      </c>
      <c r="E25" s="80">
        <v>977</v>
      </c>
      <c r="F25" s="80">
        <v>729</v>
      </c>
      <c r="G25" s="80">
        <v>2150</v>
      </c>
      <c r="H25" s="80">
        <v>486</v>
      </c>
      <c r="I25" s="124"/>
      <c r="J25" s="80">
        <f t="shared" si="0"/>
        <v>5644</v>
      </c>
    </row>
    <row r="26" spans="1:13" ht="15.75" customHeight="1" x14ac:dyDescent="0.2">
      <c r="A26" s="90" t="s">
        <v>40</v>
      </c>
      <c r="B26" s="91">
        <v>973</v>
      </c>
      <c r="C26" s="91">
        <v>981</v>
      </c>
      <c r="D26" s="91">
        <v>2481</v>
      </c>
      <c r="E26" s="91">
        <v>2202</v>
      </c>
      <c r="F26" s="91">
        <v>1132</v>
      </c>
      <c r="G26" s="91">
        <v>3106</v>
      </c>
      <c r="H26" s="91">
        <v>1562</v>
      </c>
      <c r="I26" s="124"/>
      <c r="J26" s="91">
        <f t="shared" si="0"/>
        <v>12437</v>
      </c>
    </row>
    <row r="27" spans="1:13" ht="15.75" customHeight="1" x14ac:dyDescent="0.2">
      <c r="A27" s="83" t="s">
        <v>41</v>
      </c>
      <c r="B27" s="84">
        <v>99</v>
      </c>
      <c r="C27" s="84">
        <v>112</v>
      </c>
      <c r="D27" s="84">
        <v>254</v>
      </c>
      <c r="E27" s="84">
        <v>382</v>
      </c>
      <c r="F27" s="84">
        <v>268</v>
      </c>
      <c r="G27" s="84">
        <v>802</v>
      </c>
      <c r="H27" s="84">
        <v>165</v>
      </c>
      <c r="I27" s="124"/>
      <c r="J27" s="84">
        <f t="shared" si="0"/>
        <v>2082</v>
      </c>
    </row>
    <row r="28" spans="1:13" ht="15.75" customHeight="1" x14ac:dyDescent="0.2">
      <c r="A28" s="79" t="s">
        <v>42</v>
      </c>
      <c r="B28" s="80">
        <v>225</v>
      </c>
      <c r="C28" s="80">
        <v>211</v>
      </c>
      <c r="D28" s="80">
        <v>507</v>
      </c>
      <c r="E28" s="80">
        <v>968</v>
      </c>
      <c r="F28" s="80">
        <v>868</v>
      </c>
      <c r="G28" s="80">
        <v>2710</v>
      </c>
      <c r="H28" s="80">
        <v>671</v>
      </c>
      <c r="I28" s="124"/>
      <c r="J28" s="80">
        <f t="shared" si="0"/>
        <v>6160</v>
      </c>
    </row>
    <row r="29" spans="1:13" ht="15.75" customHeight="1" x14ac:dyDescent="0.2">
      <c r="A29" s="90" t="s">
        <v>43</v>
      </c>
      <c r="B29" s="91">
        <v>29</v>
      </c>
      <c r="C29" s="91">
        <v>25</v>
      </c>
      <c r="D29" s="91">
        <v>59</v>
      </c>
      <c r="E29" s="91">
        <v>99</v>
      </c>
      <c r="F29" s="91">
        <v>91</v>
      </c>
      <c r="G29" s="91">
        <v>506</v>
      </c>
      <c r="H29" s="91">
        <v>47</v>
      </c>
      <c r="I29" s="124"/>
      <c r="J29" s="91">
        <f t="shared" si="0"/>
        <v>856</v>
      </c>
    </row>
    <row r="30" spans="1:13" ht="15.75" customHeight="1" x14ac:dyDescent="0.2">
      <c r="A30" s="83" t="s">
        <v>44</v>
      </c>
      <c r="B30" s="84">
        <v>37</v>
      </c>
      <c r="C30" s="84">
        <v>51</v>
      </c>
      <c r="D30" s="84">
        <v>153</v>
      </c>
      <c r="E30" s="84">
        <v>447</v>
      </c>
      <c r="F30" s="84">
        <v>332</v>
      </c>
      <c r="G30" s="84">
        <v>1332</v>
      </c>
      <c r="H30" s="84">
        <v>968</v>
      </c>
      <c r="I30" s="124"/>
      <c r="J30" s="84">
        <f t="shared" si="0"/>
        <v>3320</v>
      </c>
    </row>
    <row r="31" spans="1:13" ht="15.75" customHeight="1" x14ac:dyDescent="0.2">
      <c r="A31" s="79" t="s">
        <v>45</v>
      </c>
      <c r="B31" s="80">
        <v>10</v>
      </c>
      <c r="C31" s="80">
        <v>8</v>
      </c>
      <c r="D31" s="80">
        <v>26</v>
      </c>
      <c r="E31" s="80">
        <v>61</v>
      </c>
      <c r="F31" s="80">
        <v>59</v>
      </c>
      <c r="G31" s="80">
        <v>476</v>
      </c>
      <c r="H31" s="80">
        <v>247</v>
      </c>
      <c r="I31" s="124"/>
      <c r="J31" s="80">
        <f t="shared" si="0"/>
        <v>887</v>
      </c>
      <c r="M31" s="48"/>
    </row>
    <row r="32" spans="1:13" ht="15.75" customHeight="1" x14ac:dyDescent="0.2">
      <c r="A32" s="90" t="s">
        <v>46</v>
      </c>
      <c r="B32" s="91">
        <v>45</v>
      </c>
      <c r="C32" s="91">
        <v>34</v>
      </c>
      <c r="D32" s="91">
        <v>107</v>
      </c>
      <c r="E32" s="91">
        <v>156</v>
      </c>
      <c r="F32" s="91">
        <v>245</v>
      </c>
      <c r="G32" s="91">
        <v>955</v>
      </c>
      <c r="H32" s="91">
        <v>173</v>
      </c>
      <c r="I32" s="124"/>
      <c r="J32" s="91">
        <f t="shared" si="0"/>
        <v>1715</v>
      </c>
    </row>
    <row r="33" spans="1:21" ht="15.75" customHeight="1" x14ac:dyDescent="0.2">
      <c r="A33" s="83" t="s">
        <v>47</v>
      </c>
      <c r="B33" s="84">
        <v>602</v>
      </c>
      <c r="C33" s="84">
        <v>512</v>
      </c>
      <c r="D33" s="84">
        <v>1662</v>
      </c>
      <c r="E33" s="84">
        <v>1846</v>
      </c>
      <c r="F33" s="84">
        <v>1226</v>
      </c>
      <c r="G33" s="84">
        <v>2014</v>
      </c>
      <c r="H33" s="84">
        <v>726</v>
      </c>
      <c r="I33" s="124"/>
      <c r="J33" s="84">
        <f t="shared" si="0"/>
        <v>8588</v>
      </c>
    </row>
    <row r="34" spans="1:21" ht="15.75" customHeight="1" x14ac:dyDescent="0.2">
      <c r="A34" s="79" t="s">
        <v>48</v>
      </c>
      <c r="B34" s="80">
        <v>841</v>
      </c>
      <c r="C34" s="80">
        <v>751</v>
      </c>
      <c r="D34" s="80">
        <v>2328</v>
      </c>
      <c r="E34" s="80">
        <v>2808</v>
      </c>
      <c r="F34" s="80">
        <v>1699</v>
      </c>
      <c r="G34" s="80">
        <v>5624</v>
      </c>
      <c r="H34" s="80">
        <v>2243</v>
      </c>
      <c r="I34" s="124"/>
      <c r="J34" s="80">
        <f t="shared" si="0"/>
        <v>16294</v>
      </c>
      <c r="L34" s="48"/>
    </row>
    <row r="35" spans="1:21" ht="15.75" customHeight="1" x14ac:dyDescent="0.2">
      <c r="A35" s="90" t="s">
        <v>49</v>
      </c>
      <c r="B35" s="91">
        <v>391</v>
      </c>
      <c r="C35" s="91">
        <v>468</v>
      </c>
      <c r="D35" s="91">
        <v>1324</v>
      </c>
      <c r="E35" s="91">
        <v>1582</v>
      </c>
      <c r="F35" s="91">
        <v>799</v>
      </c>
      <c r="G35" s="91">
        <v>3660</v>
      </c>
      <c r="H35" s="91">
        <v>1346</v>
      </c>
      <c r="I35" s="124"/>
      <c r="J35" s="91">
        <f t="shared" si="0"/>
        <v>9570</v>
      </c>
    </row>
    <row r="36" spans="1:21" ht="15.75" customHeight="1" x14ac:dyDescent="0.2">
      <c r="A36" s="83" t="s">
        <v>50</v>
      </c>
      <c r="B36" s="84">
        <v>1463</v>
      </c>
      <c r="C36" s="84">
        <v>1507</v>
      </c>
      <c r="D36" s="84">
        <v>4263</v>
      </c>
      <c r="E36" s="84">
        <v>5613</v>
      </c>
      <c r="F36" s="84">
        <v>4208</v>
      </c>
      <c r="G36" s="84">
        <v>7297</v>
      </c>
      <c r="H36" s="84">
        <v>4093</v>
      </c>
      <c r="I36" s="124"/>
      <c r="J36" s="84">
        <f t="shared" si="0"/>
        <v>28444</v>
      </c>
    </row>
    <row r="37" spans="1:21" ht="15.75" customHeight="1" x14ac:dyDescent="0.2">
      <c r="A37" s="79" t="s">
        <v>51</v>
      </c>
      <c r="B37" s="80">
        <v>2619</v>
      </c>
      <c r="C37" s="80">
        <v>2386</v>
      </c>
      <c r="D37" s="80">
        <v>6234</v>
      </c>
      <c r="E37" s="80">
        <v>8206</v>
      </c>
      <c r="F37" s="80">
        <v>4502</v>
      </c>
      <c r="G37" s="80">
        <v>10999</v>
      </c>
      <c r="H37" s="80">
        <v>4141</v>
      </c>
      <c r="I37" s="124"/>
      <c r="J37" s="80">
        <f t="shared" si="0"/>
        <v>39087</v>
      </c>
    </row>
    <row r="38" spans="1:21" ht="15.75" customHeight="1" x14ac:dyDescent="0.2">
      <c r="A38" s="90" t="s">
        <v>52</v>
      </c>
      <c r="B38" s="91">
        <v>629</v>
      </c>
      <c r="C38" s="91">
        <v>422</v>
      </c>
      <c r="D38" s="91">
        <v>570</v>
      </c>
      <c r="E38" s="91">
        <v>501</v>
      </c>
      <c r="F38" s="91">
        <v>147</v>
      </c>
      <c r="G38" s="91">
        <v>3223</v>
      </c>
      <c r="H38" s="91">
        <v>846</v>
      </c>
      <c r="I38" s="124"/>
      <c r="J38" s="91">
        <f t="shared" si="0"/>
        <v>6338</v>
      </c>
    </row>
    <row r="39" spans="1:21" ht="15.75" customHeight="1" x14ac:dyDescent="0.2">
      <c r="A39" s="83" t="s">
        <v>53</v>
      </c>
      <c r="B39" s="84">
        <v>110</v>
      </c>
      <c r="C39" s="84">
        <v>245</v>
      </c>
      <c r="D39" s="84">
        <v>721</v>
      </c>
      <c r="E39" s="84">
        <v>556</v>
      </c>
      <c r="F39" s="84">
        <v>101</v>
      </c>
      <c r="G39" s="84">
        <v>2816</v>
      </c>
      <c r="H39" s="84">
        <v>721</v>
      </c>
      <c r="I39" s="124"/>
      <c r="J39" s="84">
        <f t="shared" si="0"/>
        <v>5270</v>
      </c>
    </row>
    <row r="40" spans="1:21" ht="15.75" customHeight="1" x14ac:dyDescent="0.2">
      <c r="A40" s="79" t="s">
        <v>54</v>
      </c>
      <c r="B40" s="80">
        <v>238</v>
      </c>
      <c r="C40" s="80">
        <v>297</v>
      </c>
      <c r="D40" s="80">
        <v>907</v>
      </c>
      <c r="E40" s="80">
        <v>985</v>
      </c>
      <c r="F40" s="80">
        <v>1078</v>
      </c>
      <c r="G40" s="80">
        <v>3273</v>
      </c>
      <c r="H40" s="80">
        <v>681</v>
      </c>
      <c r="I40" s="124"/>
      <c r="J40" s="80">
        <f t="shared" si="0"/>
        <v>7459</v>
      </c>
    </row>
    <row r="41" spans="1:21" ht="15.75" customHeight="1" x14ac:dyDescent="0.2">
      <c r="A41" s="90" t="s">
        <v>214</v>
      </c>
      <c r="B41" s="91">
        <v>327</v>
      </c>
      <c r="C41" s="91">
        <v>435</v>
      </c>
      <c r="D41" s="91">
        <v>1793</v>
      </c>
      <c r="E41" s="91">
        <v>2704</v>
      </c>
      <c r="F41" s="91">
        <v>1624</v>
      </c>
      <c r="G41" s="91">
        <v>2467</v>
      </c>
      <c r="H41" s="91">
        <v>171</v>
      </c>
      <c r="I41" s="124"/>
      <c r="J41" s="91">
        <f t="shared" si="0"/>
        <v>9521</v>
      </c>
    </row>
    <row r="42" spans="1:21" ht="15.75" customHeight="1" x14ac:dyDescent="0.2">
      <c r="A42" s="83" t="s">
        <v>55</v>
      </c>
      <c r="B42" s="84">
        <v>568</v>
      </c>
      <c r="C42" s="84">
        <v>504</v>
      </c>
      <c r="D42" s="84">
        <v>1218</v>
      </c>
      <c r="E42" s="84">
        <v>1232</v>
      </c>
      <c r="F42" s="84">
        <v>577</v>
      </c>
      <c r="G42" s="84">
        <v>624</v>
      </c>
      <c r="H42" s="84">
        <v>707</v>
      </c>
      <c r="I42" s="124"/>
      <c r="J42" s="84">
        <f t="shared" si="0"/>
        <v>5430</v>
      </c>
    </row>
    <row r="43" spans="1:21" ht="15.75" customHeight="1" x14ac:dyDescent="0.2">
      <c r="A43" s="79" t="s">
        <v>56</v>
      </c>
      <c r="B43" s="80">
        <v>139</v>
      </c>
      <c r="C43" s="80">
        <v>80</v>
      </c>
      <c r="D43" s="80">
        <v>91</v>
      </c>
      <c r="E43" s="80">
        <v>99</v>
      </c>
      <c r="F43" s="80">
        <v>63</v>
      </c>
      <c r="G43" s="80">
        <v>193</v>
      </c>
      <c r="H43" s="80">
        <v>769</v>
      </c>
      <c r="I43" s="124"/>
      <c r="J43" s="80">
        <f t="shared" si="0"/>
        <v>1434</v>
      </c>
    </row>
    <row r="44" spans="1:21" ht="15.75" customHeight="1" x14ac:dyDescent="0.2">
      <c r="A44" s="90" t="s">
        <v>57</v>
      </c>
      <c r="B44" s="91">
        <v>883</v>
      </c>
      <c r="C44" s="91">
        <v>365</v>
      </c>
      <c r="D44" s="91">
        <v>633</v>
      </c>
      <c r="E44" s="91">
        <v>530</v>
      </c>
      <c r="F44" s="91">
        <v>253</v>
      </c>
      <c r="G44" s="91">
        <v>1273</v>
      </c>
      <c r="H44" s="91">
        <v>414</v>
      </c>
      <c r="I44" s="124"/>
      <c r="J44" s="91">
        <f t="shared" si="0"/>
        <v>4351</v>
      </c>
    </row>
    <row r="45" spans="1:21" ht="15.75" customHeight="1" x14ac:dyDescent="0.2">
      <c r="A45" s="83" t="s">
        <v>58</v>
      </c>
      <c r="B45" s="84">
        <v>831</v>
      </c>
      <c r="C45" s="84">
        <v>435</v>
      </c>
      <c r="D45" s="84">
        <v>480</v>
      </c>
      <c r="E45" s="84">
        <v>429</v>
      </c>
      <c r="F45" s="84">
        <v>176</v>
      </c>
      <c r="G45" s="84">
        <v>369</v>
      </c>
      <c r="H45" s="84">
        <v>1033</v>
      </c>
      <c r="I45" s="124"/>
      <c r="J45" s="84">
        <f t="shared" si="0"/>
        <v>3753</v>
      </c>
    </row>
    <row r="46" spans="1:21" ht="15.75" customHeight="1" x14ac:dyDescent="0.2">
      <c r="A46" s="79" t="s">
        <v>59</v>
      </c>
      <c r="B46" s="80">
        <v>1679</v>
      </c>
      <c r="C46" s="80">
        <v>1390</v>
      </c>
      <c r="D46" s="80">
        <v>2909</v>
      </c>
      <c r="E46" s="80">
        <v>4067</v>
      </c>
      <c r="F46" s="80">
        <v>3439</v>
      </c>
      <c r="G46" s="80">
        <v>6804</v>
      </c>
      <c r="H46" s="80">
        <v>4496</v>
      </c>
      <c r="I46" s="124"/>
      <c r="J46" s="80">
        <f t="shared" si="0"/>
        <v>24784</v>
      </c>
    </row>
    <row r="47" spans="1:21" ht="15.75" customHeight="1" x14ac:dyDescent="0.2">
      <c r="A47" s="38"/>
      <c r="B47" s="22"/>
      <c r="C47" s="22"/>
      <c r="D47" s="22"/>
      <c r="E47" s="22"/>
      <c r="F47" s="22"/>
      <c r="G47" s="22"/>
      <c r="H47" s="22"/>
      <c r="I47" s="125"/>
      <c r="J47" s="22"/>
    </row>
    <row r="48" spans="1:21" ht="15.75" customHeight="1" x14ac:dyDescent="0.2">
      <c r="A48" s="88" t="s">
        <v>20</v>
      </c>
      <c r="B48" s="89">
        <f>SUM(B9:B46)-SUM(B17:B20)</f>
        <v>22163</v>
      </c>
      <c r="C48" s="89">
        <f>SUM(C9:C46)-SUM(C17:C20)</f>
        <v>19644</v>
      </c>
      <c r="D48" s="89">
        <f>SUM(D9:D46)-SUM(D17:D20)</f>
        <v>51911</v>
      </c>
      <c r="E48" s="89">
        <f t="shared" ref="E48:J48" si="1">SUM(E9:E46)-SUM(E17:E20)</f>
        <v>64158</v>
      </c>
      <c r="F48" s="89">
        <f t="shared" si="1"/>
        <v>42607</v>
      </c>
      <c r="G48" s="89">
        <f t="shared" si="1"/>
        <v>132078</v>
      </c>
      <c r="H48" s="89">
        <f t="shared" si="1"/>
        <v>37561</v>
      </c>
      <c r="I48" s="126">
        <f t="shared" si="1"/>
        <v>0</v>
      </c>
      <c r="J48" s="89">
        <f t="shared" si="1"/>
        <v>370122</v>
      </c>
      <c r="K48" s="72">
        <v>6.58471253</v>
      </c>
      <c r="L48" s="34"/>
      <c r="M48" s="34"/>
      <c r="N48" s="34"/>
      <c r="O48" s="34"/>
      <c r="P48" s="34"/>
      <c r="Q48" s="34"/>
      <c r="R48" s="34"/>
      <c r="S48" s="34"/>
      <c r="T48" s="34"/>
      <c r="U48" s="34"/>
    </row>
    <row r="49" spans="1:23" ht="15.75" customHeight="1" x14ac:dyDescent="0.2">
      <c r="B49" s="32"/>
      <c r="C49" s="32"/>
      <c r="D49" s="32"/>
      <c r="E49" s="32"/>
      <c r="F49" s="32"/>
      <c r="G49" s="32"/>
      <c r="H49" s="32"/>
      <c r="I49" s="127"/>
      <c r="J49" s="32"/>
    </row>
    <row r="50" spans="1:23" ht="15.75" customHeight="1" x14ac:dyDescent="0.2">
      <c r="A50" s="90" t="s">
        <v>60</v>
      </c>
      <c r="B50" s="91">
        <v>3128</v>
      </c>
      <c r="C50" s="91">
        <v>2654</v>
      </c>
      <c r="D50" s="91">
        <v>6658</v>
      </c>
      <c r="E50" s="91">
        <v>8333</v>
      </c>
      <c r="F50" s="91">
        <v>7390</v>
      </c>
      <c r="G50" s="91">
        <v>38272</v>
      </c>
      <c r="H50" s="91">
        <v>2242</v>
      </c>
      <c r="I50" s="124"/>
      <c r="J50" s="91">
        <f>SUM(B50:H50)</f>
        <v>68677</v>
      </c>
      <c r="K50" s="34"/>
      <c r="L50" s="34"/>
      <c r="M50" s="34"/>
      <c r="N50" s="34"/>
      <c r="O50" s="34"/>
      <c r="P50" s="34"/>
      <c r="Q50" s="34"/>
      <c r="R50" s="34"/>
      <c r="S50" s="34"/>
      <c r="T50" s="34"/>
    </row>
    <row r="51" spans="1:23" s="34" customFormat="1" ht="15.75" customHeight="1" x14ac:dyDescent="0.2">
      <c r="A51" s="83" t="s">
        <v>61</v>
      </c>
      <c r="B51" s="84">
        <v>3844</v>
      </c>
      <c r="C51" s="84">
        <v>3606</v>
      </c>
      <c r="D51" s="84">
        <v>10074</v>
      </c>
      <c r="E51" s="84">
        <v>13799</v>
      </c>
      <c r="F51" s="84">
        <v>8947</v>
      </c>
      <c r="G51" s="84">
        <v>25335</v>
      </c>
      <c r="H51" s="84">
        <v>4403</v>
      </c>
      <c r="I51" s="124"/>
      <c r="J51" s="84">
        <f t="shared" ref="J51:J52" si="2">SUM(B51:H51)</f>
        <v>70008</v>
      </c>
      <c r="U51" s="24"/>
      <c r="V51" s="24"/>
      <c r="W51" s="24"/>
    </row>
    <row r="52" spans="1:23" ht="15" x14ac:dyDescent="0.2">
      <c r="A52" s="79" t="s">
        <v>62</v>
      </c>
      <c r="B52" s="80">
        <v>5943</v>
      </c>
      <c r="C52" s="80">
        <v>5534</v>
      </c>
      <c r="D52" s="80">
        <v>14719</v>
      </c>
      <c r="E52" s="80">
        <v>18710</v>
      </c>
      <c r="F52" s="80">
        <v>11355</v>
      </c>
      <c r="G52" s="80">
        <v>30803</v>
      </c>
      <c r="H52" s="80">
        <v>12669</v>
      </c>
      <c r="I52" s="124"/>
      <c r="J52" s="80">
        <f t="shared" si="2"/>
        <v>99733</v>
      </c>
      <c r="K52" s="24"/>
      <c r="L52" s="24"/>
      <c r="M52" s="24"/>
      <c r="N52" s="24"/>
      <c r="O52" s="24"/>
    </row>
    <row r="53" spans="1:23" x14ac:dyDescent="0.2">
      <c r="A53" s="27" t="s">
        <v>63</v>
      </c>
    </row>
  </sheetData>
  <pageMargins left="0.70866141732283472" right="0.11811023622047245" top="0.39370078740157483" bottom="0.19685039370078741" header="0" footer="0.19685039370078741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Ark12"/>
  <dimension ref="A1:W53"/>
  <sheetViews>
    <sheetView showGridLines="0" workbookViewId="0">
      <selection activeCell="B9" sqref="B9:H52"/>
    </sheetView>
  </sheetViews>
  <sheetFormatPr defaultRowHeight="12.75" x14ac:dyDescent="0.2"/>
  <cols>
    <col min="1" max="1" width="17.140625" style="27" customWidth="1"/>
    <col min="2" max="8" width="9.7109375" customWidth="1"/>
    <col min="9" max="9" width="1.140625" customWidth="1"/>
    <col min="10" max="10" width="9.7109375" customWidth="1"/>
    <col min="11" max="13" width="1" customWidth="1"/>
  </cols>
  <sheetData>
    <row r="1" spans="1:10" s="24" customFormat="1" ht="15.75" customHeight="1" x14ac:dyDescent="0.25">
      <c r="A1" s="16" t="s">
        <v>21</v>
      </c>
    </row>
    <row r="2" spans="1:10" ht="15.75" customHeight="1" x14ac:dyDescent="0.2"/>
    <row r="3" spans="1:10" ht="15.75" customHeight="1" x14ac:dyDescent="0.25">
      <c r="A3" s="16" t="s">
        <v>183</v>
      </c>
    </row>
    <row r="4" spans="1:10" ht="15.75" customHeight="1" x14ac:dyDescent="0.2"/>
    <row r="5" spans="1:10" ht="15.75" customHeight="1" x14ac:dyDescent="0.2"/>
    <row r="6" spans="1:10" s="27" customFormat="1" ht="15.75" customHeight="1" x14ac:dyDescent="0.2">
      <c r="B6" s="44"/>
      <c r="C6" s="44"/>
      <c r="D6" s="44"/>
      <c r="E6" s="44"/>
      <c r="F6" s="44"/>
      <c r="G6" s="44"/>
      <c r="H6" s="44"/>
      <c r="I6" s="44"/>
      <c r="J6" s="45"/>
    </row>
    <row r="7" spans="1:10" s="27" customFormat="1" ht="15.75" customHeight="1" x14ac:dyDescent="0.2">
      <c r="B7" s="45" t="s">
        <v>206</v>
      </c>
      <c r="C7" s="45" t="s">
        <v>205</v>
      </c>
      <c r="D7" s="45" t="s">
        <v>72</v>
      </c>
      <c r="E7" s="45" t="s">
        <v>73</v>
      </c>
      <c r="F7" s="45" t="s">
        <v>74</v>
      </c>
      <c r="G7" s="45" t="s">
        <v>75</v>
      </c>
      <c r="H7" s="45" t="s">
        <v>76</v>
      </c>
      <c r="I7" s="45"/>
      <c r="J7" s="45" t="s">
        <v>13</v>
      </c>
    </row>
    <row r="8" spans="1:10" s="27" customFormat="1" ht="15.75" customHeight="1" x14ac:dyDescent="0.2">
      <c r="B8" s="45"/>
      <c r="C8" s="45"/>
      <c r="D8" s="45"/>
      <c r="E8" s="45"/>
      <c r="F8" s="45"/>
      <c r="G8" s="45"/>
      <c r="H8" s="45"/>
      <c r="I8" s="45"/>
      <c r="J8" s="45"/>
    </row>
    <row r="9" spans="1:10" ht="15.75" customHeight="1" x14ac:dyDescent="0.2">
      <c r="A9" s="79" t="s">
        <v>207</v>
      </c>
      <c r="B9" s="80">
        <v>552</v>
      </c>
      <c r="C9" s="80">
        <v>125</v>
      </c>
      <c r="D9" s="80">
        <v>131</v>
      </c>
      <c r="E9" s="80">
        <v>70</v>
      </c>
      <c r="F9" s="80">
        <v>50</v>
      </c>
      <c r="G9" s="80">
        <v>185</v>
      </c>
      <c r="H9" s="80">
        <v>26</v>
      </c>
      <c r="I9" s="77"/>
      <c r="J9" s="80">
        <f>SUM(B9:H9)</f>
        <v>1139</v>
      </c>
    </row>
    <row r="10" spans="1:10" ht="15.75" customHeight="1" x14ac:dyDescent="0.2">
      <c r="A10" s="90" t="s">
        <v>208</v>
      </c>
      <c r="B10" s="91">
        <v>199</v>
      </c>
      <c r="C10" s="91">
        <v>55</v>
      </c>
      <c r="D10" s="91">
        <v>73</v>
      </c>
      <c r="E10" s="91">
        <v>46</v>
      </c>
      <c r="F10" s="91">
        <v>32</v>
      </c>
      <c r="G10" s="91">
        <v>405</v>
      </c>
      <c r="H10" s="91">
        <v>24</v>
      </c>
      <c r="I10" s="77"/>
      <c r="J10" s="91">
        <f t="shared" ref="J10:J46" si="0">SUM(B10:H10)</f>
        <v>834</v>
      </c>
    </row>
    <row r="11" spans="1:10" ht="15.75" customHeight="1" x14ac:dyDescent="0.2">
      <c r="A11" s="83" t="s">
        <v>209</v>
      </c>
      <c r="B11" s="84">
        <v>675</v>
      </c>
      <c r="C11" s="84">
        <v>218</v>
      </c>
      <c r="D11" s="84">
        <v>300</v>
      </c>
      <c r="E11" s="84">
        <v>152</v>
      </c>
      <c r="F11" s="84">
        <v>36</v>
      </c>
      <c r="G11" s="84">
        <v>30</v>
      </c>
      <c r="H11" s="84">
        <v>100</v>
      </c>
      <c r="I11" s="77"/>
      <c r="J11" s="84">
        <f t="shared" si="0"/>
        <v>1511</v>
      </c>
    </row>
    <row r="12" spans="1:10" ht="15.75" customHeight="1" x14ac:dyDescent="0.2">
      <c r="A12" s="79" t="s">
        <v>26</v>
      </c>
      <c r="B12" s="80">
        <v>1012</v>
      </c>
      <c r="C12" s="80">
        <v>596</v>
      </c>
      <c r="D12" s="80">
        <v>795</v>
      </c>
      <c r="E12" s="80">
        <v>580</v>
      </c>
      <c r="F12" s="80">
        <v>228</v>
      </c>
      <c r="G12" s="80">
        <v>440</v>
      </c>
      <c r="H12" s="80">
        <v>146</v>
      </c>
      <c r="I12" s="77"/>
      <c r="J12" s="80">
        <f t="shared" si="0"/>
        <v>3797</v>
      </c>
    </row>
    <row r="13" spans="1:10" ht="15.75" customHeight="1" x14ac:dyDescent="0.2">
      <c r="A13" s="90" t="s">
        <v>27</v>
      </c>
      <c r="B13" s="91">
        <v>191</v>
      </c>
      <c r="C13" s="91">
        <v>46</v>
      </c>
      <c r="D13" s="91">
        <v>74</v>
      </c>
      <c r="E13" s="91">
        <v>79</v>
      </c>
      <c r="F13" s="91">
        <v>37</v>
      </c>
      <c r="G13" s="91">
        <v>127</v>
      </c>
      <c r="H13" s="91">
        <v>14</v>
      </c>
      <c r="I13" s="77"/>
      <c r="J13" s="91">
        <f t="shared" si="0"/>
        <v>568</v>
      </c>
    </row>
    <row r="14" spans="1:10" ht="15.75" customHeight="1" x14ac:dyDescent="0.2">
      <c r="A14" s="83" t="s">
        <v>28</v>
      </c>
      <c r="B14" s="84">
        <v>11</v>
      </c>
      <c r="C14" s="84">
        <v>6</v>
      </c>
      <c r="D14" s="84">
        <v>11</v>
      </c>
      <c r="E14" s="84">
        <v>24</v>
      </c>
      <c r="F14" s="84">
        <v>12</v>
      </c>
      <c r="G14" s="84">
        <v>23</v>
      </c>
      <c r="H14" s="84">
        <v>3</v>
      </c>
      <c r="I14" s="77"/>
      <c r="J14" s="84">
        <f t="shared" si="0"/>
        <v>90</v>
      </c>
    </row>
    <row r="15" spans="1:10" ht="15.75" customHeight="1" x14ac:dyDescent="0.2">
      <c r="A15" s="79" t="s">
        <v>29</v>
      </c>
      <c r="B15" s="80">
        <v>322</v>
      </c>
      <c r="C15" s="80">
        <v>96</v>
      </c>
      <c r="D15" s="80">
        <v>159</v>
      </c>
      <c r="E15" s="80">
        <v>104</v>
      </c>
      <c r="F15" s="80">
        <v>19</v>
      </c>
      <c r="G15" s="80">
        <v>25</v>
      </c>
      <c r="H15" s="80">
        <v>6</v>
      </c>
      <c r="I15" s="77"/>
      <c r="J15" s="80">
        <f t="shared" si="0"/>
        <v>731</v>
      </c>
    </row>
    <row r="16" spans="1:10" ht="15.75" customHeight="1" x14ac:dyDescent="0.2">
      <c r="A16" s="90" t="s">
        <v>30</v>
      </c>
      <c r="B16" s="91">
        <v>85</v>
      </c>
      <c r="C16" s="91">
        <v>78</v>
      </c>
      <c r="D16" s="91">
        <v>60</v>
      </c>
      <c r="E16" s="91">
        <v>39</v>
      </c>
      <c r="F16" s="91">
        <v>22</v>
      </c>
      <c r="G16" s="91">
        <v>44</v>
      </c>
      <c r="H16" s="91">
        <v>11</v>
      </c>
      <c r="I16" s="77"/>
      <c r="J16" s="91">
        <f t="shared" si="0"/>
        <v>339</v>
      </c>
    </row>
    <row r="17" spans="1:13" ht="15.75" hidden="1" customHeight="1" x14ac:dyDescent="0.2">
      <c r="A17" s="31" t="s">
        <v>31</v>
      </c>
      <c r="B17" s="36">
        <v>25</v>
      </c>
      <c r="C17" s="36">
        <v>6</v>
      </c>
      <c r="D17" s="36">
        <v>9</v>
      </c>
      <c r="E17" s="36">
        <v>1</v>
      </c>
      <c r="F17" s="36">
        <v>2</v>
      </c>
      <c r="G17" s="36">
        <v>24</v>
      </c>
      <c r="H17" s="36">
        <v>8</v>
      </c>
      <c r="I17" s="77"/>
      <c r="J17" s="36">
        <f t="shared" si="0"/>
        <v>75</v>
      </c>
    </row>
    <row r="18" spans="1:13" ht="15.75" hidden="1" customHeight="1" x14ac:dyDescent="0.2">
      <c r="A18" s="33" t="s">
        <v>32</v>
      </c>
      <c r="B18" s="37">
        <v>10</v>
      </c>
      <c r="C18" s="37">
        <v>8</v>
      </c>
      <c r="D18" s="37">
        <v>8</v>
      </c>
      <c r="E18" s="37">
        <v>2</v>
      </c>
      <c r="F18" s="37">
        <v>3</v>
      </c>
      <c r="G18" s="37">
        <v>4</v>
      </c>
      <c r="H18" s="37">
        <v>3</v>
      </c>
      <c r="I18" s="77"/>
      <c r="J18" s="37">
        <f t="shared" si="0"/>
        <v>38</v>
      </c>
    </row>
    <row r="19" spans="1:13" ht="15.75" hidden="1" customHeight="1" x14ac:dyDescent="0.2">
      <c r="A19" s="31" t="s">
        <v>33</v>
      </c>
      <c r="B19" s="36">
        <v>0</v>
      </c>
      <c r="C19" s="36">
        <v>0</v>
      </c>
      <c r="D19" s="36">
        <v>0</v>
      </c>
      <c r="E19" s="36">
        <v>1</v>
      </c>
      <c r="F19" s="36">
        <v>0</v>
      </c>
      <c r="G19" s="36">
        <v>6</v>
      </c>
      <c r="H19" s="36">
        <v>0</v>
      </c>
      <c r="I19" s="77"/>
      <c r="J19" s="36">
        <f t="shared" si="0"/>
        <v>7</v>
      </c>
    </row>
    <row r="20" spans="1:13" ht="15.75" hidden="1" customHeight="1" x14ac:dyDescent="0.2">
      <c r="A20" s="33" t="s">
        <v>34</v>
      </c>
      <c r="B20" s="37">
        <v>5</v>
      </c>
      <c r="C20" s="37">
        <v>1</v>
      </c>
      <c r="D20" s="37">
        <v>2</v>
      </c>
      <c r="E20" s="37">
        <v>2</v>
      </c>
      <c r="F20" s="37">
        <v>0</v>
      </c>
      <c r="G20" s="37">
        <v>10</v>
      </c>
      <c r="H20" s="37">
        <v>1</v>
      </c>
      <c r="I20" s="77"/>
      <c r="J20" s="37">
        <f t="shared" si="0"/>
        <v>21</v>
      </c>
    </row>
    <row r="21" spans="1:13" ht="15.75" customHeight="1" x14ac:dyDescent="0.2">
      <c r="A21" s="83" t="s">
        <v>35</v>
      </c>
      <c r="B21" s="84">
        <v>40</v>
      </c>
      <c r="C21" s="84">
        <v>15</v>
      </c>
      <c r="D21" s="84">
        <v>19</v>
      </c>
      <c r="E21" s="84">
        <v>6</v>
      </c>
      <c r="F21" s="84">
        <v>5</v>
      </c>
      <c r="G21" s="84">
        <v>44</v>
      </c>
      <c r="H21" s="84">
        <v>12</v>
      </c>
      <c r="I21" s="77"/>
      <c r="J21" s="84">
        <f t="shared" si="0"/>
        <v>141</v>
      </c>
    </row>
    <row r="22" spans="1:13" ht="15.75" customHeight="1" x14ac:dyDescent="0.2">
      <c r="A22" s="79" t="s">
        <v>36</v>
      </c>
      <c r="B22" s="80">
        <v>7</v>
      </c>
      <c r="C22" s="80">
        <v>0</v>
      </c>
      <c r="D22" s="80">
        <v>2</v>
      </c>
      <c r="E22" s="80">
        <v>1</v>
      </c>
      <c r="F22" s="80">
        <v>0</v>
      </c>
      <c r="G22" s="80">
        <v>5</v>
      </c>
      <c r="H22" s="80">
        <v>0</v>
      </c>
      <c r="I22" s="77"/>
      <c r="J22" s="80">
        <f t="shared" si="0"/>
        <v>15</v>
      </c>
    </row>
    <row r="23" spans="1:13" ht="15.75" customHeight="1" x14ac:dyDescent="0.2">
      <c r="A23" s="90" t="s">
        <v>37</v>
      </c>
      <c r="B23" s="91">
        <v>5</v>
      </c>
      <c r="C23" s="91">
        <v>3</v>
      </c>
      <c r="D23" s="91">
        <v>3</v>
      </c>
      <c r="E23" s="91">
        <v>1</v>
      </c>
      <c r="F23" s="91">
        <v>1</v>
      </c>
      <c r="G23" s="91">
        <v>0</v>
      </c>
      <c r="H23" s="91">
        <v>0</v>
      </c>
      <c r="I23" s="77"/>
      <c r="J23" s="91">
        <f t="shared" si="0"/>
        <v>13</v>
      </c>
    </row>
    <row r="24" spans="1:13" ht="15.75" customHeight="1" x14ac:dyDescent="0.2">
      <c r="A24" s="83" t="s">
        <v>38</v>
      </c>
      <c r="B24" s="84">
        <v>7</v>
      </c>
      <c r="C24" s="84">
        <v>7</v>
      </c>
      <c r="D24" s="84">
        <v>5</v>
      </c>
      <c r="E24" s="84">
        <v>2</v>
      </c>
      <c r="F24" s="84">
        <v>4</v>
      </c>
      <c r="G24" s="84">
        <v>8</v>
      </c>
      <c r="H24" s="84">
        <v>3</v>
      </c>
      <c r="I24" s="77"/>
      <c r="J24" s="84">
        <f t="shared" si="0"/>
        <v>36</v>
      </c>
    </row>
    <row r="25" spans="1:13" ht="15.75" customHeight="1" x14ac:dyDescent="0.2">
      <c r="A25" s="79" t="s">
        <v>39</v>
      </c>
      <c r="B25" s="80">
        <v>108</v>
      </c>
      <c r="C25" s="80">
        <v>27</v>
      </c>
      <c r="D25" s="80">
        <v>27</v>
      </c>
      <c r="E25" s="80">
        <v>19</v>
      </c>
      <c r="F25" s="80">
        <v>5</v>
      </c>
      <c r="G25" s="80">
        <v>17</v>
      </c>
      <c r="H25" s="80">
        <v>7</v>
      </c>
      <c r="I25" s="77"/>
      <c r="J25" s="80">
        <f t="shared" si="0"/>
        <v>210</v>
      </c>
    </row>
    <row r="26" spans="1:13" ht="15.75" customHeight="1" x14ac:dyDescent="0.2">
      <c r="A26" s="90" t="s">
        <v>40</v>
      </c>
      <c r="B26" s="91">
        <v>61</v>
      </c>
      <c r="C26" s="91">
        <v>35</v>
      </c>
      <c r="D26" s="91">
        <v>73</v>
      </c>
      <c r="E26" s="91">
        <v>17</v>
      </c>
      <c r="F26" s="91">
        <v>6</v>
      </c>
      <c r="G26" s="91">
        <v>3</v>
      </c>
      <c r="H26" s="91">
        <v>15</v>
      </c>
      <c r="I26" s="77"/>
      <c r="J26" s="91">
        <f t="shared" si="0"/>
        <v>210</v>
      </c>
    </row>
    <row r="27" spans="1:13" ht="15.75" customHeight="1" x14ac:dyDescent="0.2">
      <c r="A27" s="83" t="s">
        <v>41</v>
      </c>
      <c r="B27" s="84">
        <v>11</v>
      </c>
      <c r="C27" s="84">
        <v>3</v>
      </c>
      <c r="D27" s="84">
        <v>1</v>
      </c>
      <c r="E27" s="84">
        <v>4</v>
      </c>
      <c r="F27" s="84">
        <v>0</v>
      </c>
      <c r="G27" s="84">
        <v>8</v>
      </c>
      <c r="H27" s="84">
        <v>1</v>
      </c>
      <c r="I27" s="77"/>
      <c r="J27" s="84">
        <f t="shared" si="0"/>
        <v>28</v>
      </c>
    </row>
    <row r="28" spans="1:13" ht="15.75" customHeight="1" x14ac:dyDescent="0.2">
      <c r="A28" s="79" t="s">
        <v>42</v>
      </c>
      <c r="B28" s="80">
        <v>104</v>
      </c>
      <c r="C28" s="80">
        <v>41</v>
      </c>
      <c r="D28" s="80">
        <v>43</v>
      </c>
      <c r="E28" s="80">
        <v>40</v>
      </c>
      <c r="F28" s="80">
        <v>23</v>
      </c>
      <c r="G28" s="80">
        <v>96</v>
      </c>
      <c r="H28" s="80">
        <v>25</v>
      </c>
      <c r="I28" s="77"/>
      <c r="J28" s="80">
        <f t="shared" si="0"/>
        <v>372</v>
      </c>
    </row>
    <row r="29" spans="1:13" ht="15.75" customHeight="1" x14ac:dyDescent="0.2">
      <c r="A29" s="90" t="s">
        <v>43</v>
      </c>
      <c r="B29" s="91">
        <v>1</v>
      </c>
      <c r="C29" s="91">
        <v>1</v>
      </c>
      <c r="D29" s="91">
        <v>3</v>
      </c>
      <c r="E29" s="91">
        <v>0</v>
      </c>
      <c r="F29" s="91">
        <v>0</v>
      </c>
      <c r="G29" s="91">
        <v>3</v>
      </c>
      <c r="H29" s="91">
        <v>0</v>
      </c>
      <c r="I29" s="77"/>
      <c r="J29" s="91">
        <f t="shared" si="0"/>
        <v>8</v>
      </c>
    </row>
    <row r="30" spans="1:13" ht="15.75" customHeight="1" x14ac:dyDescent="0.2">
      <c r="A30" s="83" t="s">
        <v>44</v>
      </c>
      <c r="B30" s="84">
        <v>14</v>
      </c>
      <c r="C30" s="84">
        <v>16</v>
      </c>
      <c r="D30" s="84">
        <v>13</v>
      </c>
      <c r="E30" s="84">
        <v>33</v>
      </c>
      <c r="F30" s="84">
        <v>14</v>
      </c>
      <c r="G30" s="84">
        <v>28</v>
      </c>
      <c r="H30" s="84">
        <v>19</v>
      </c>
      <c r="I30" s="77"/>
      <c r="J30" s="84">
        <f t="shared" si="0"/>
        <v>137</v>
      </c>
    </row>
    <row r="31" spans="1:13" ht="15.75" customHeight="1" x14ac:dyDescent="0.2">
      <c r="A31" s="79" t="s">
        <v>45</v>
      </c>
      <c r="B31" s="80">
        <v>4</v>
      </c>
      <c r="C31" s="80">
        <v>1</v>
      </c>
      <c r="D31" s="80">
        <v>4</v>
      </c>
      <c r="E31" s="80">
        <v>2</v>
      </c>
      <c r="F31" s="80">
        <v>2</v>
      </c>
      <c r="G31" s="80">
        <v>7</v>
      </c>
      <c r="H31" s="80">
        <v>7</v>
      </c>
      <c r="I31" s="77"/>
      <c r="J31" s="80">
        <f t="shared" si="0"/>
        <v>27</v>
      </c>
      <c r="M31" s="48"/>
    </row>
    <row r="32" spans="1:13" ht="15.75" customHeight="1" x14ac:dyDescent="0.2">
      <c r="A32" s="90" t="s">
        <v>46</v>
      </c>
      <c r="B32" s="91">
        <v>19</v>
      </c>
      <c r="C32" s="91">
        <v>8</v>
      </c>
      <c r="D32" s="91">
        <v>13</v>
      </c>
      <c r="E32" s="91">
        <v>0</v>
      </c>
      <c r="F32" s="91">
        <v>3</v>
      </c>
      <c r="G32" s="91">
        <v>10</v>
      </c>
      <c r="H32" s="91">
        <v>3</v>
      </c>
      <c r="I32" s="77"/>
      <c r="J32" s="91">
        <f t="shared" si="0"/>
        <v>56</v>
      </c>
    </row>
    <row r="33" spans="1:21" ht="15.75" customHeight="1" x14ac:dyDescent="0.2">
      <c r="A33" s="83" t="s">
        <v>47</v>
      </c>
      <c r="B33" s="84">
        <v>167</v>
      </c>
      <c r="C33" s="84">
        <v>53</v>
      </c>
      <c r="D33" s="84">
        <v>79</v>
      </c>
      <c r="E33" s="84">
        <v>51</v>
      </c>
      <c r="F33" s="84">
        <v>29</v>
      </c>
      <c r="G33" s="84">
        <v>26</v>
      </c>
      <c r="H33" s="84">
        <v>15</v>
      </c>
      <c r="I33" s="77"/>
      <c r="J33" s="84">
        <f t="shared" si="0"/>
        <v>420</v>
      </c>
    </row>
    <row r="34" spans="1:21" ht="15.75" customHeight="1" x14ac:dyDescent="0.2">
      <c r="A34" s="79" t="s">
        <v>48</v>
      </c>
      <c r="B34" s="80">
        <v>84</v>
      </c>
      <c r="C34" s="80">
        <v>21</v>
      </c>
      <c r="D34" s="80">
        <v>43</v>
      </c>
      <c r="E34" s="80">
        <v>33</v>
      </c>
      <c r="F34" s="80">
        <v>16</v>
      </c>
      <c r="G34" s="80">
        <v>46</v>
      </c>
      <c r="H34" s="80">
        <v>27</v>
      </c>
      <c r="I34" s="77"/>
      <c r="J34" s="80">
        <f t="shared" si="0"/>
        <v>270</v>
      </c>
      <c r="L34" s="48"/>
    </row>
    <row r="35" spans="1:21" ht="15.75" customHeight="1" x14ac:dyDescent="0.2">
      <c r="A35" s="90" t="s">
        <v>49</v>
      </c>
      <c r="B35" s="91">
        <v>63</v>
      </c>
      <c r="C35" s="91">
        <v>10</v>
      </c>
      <c r="D35" s="91">
        <v>21</v>
      </c>
      <c r="E35" s="91">
        <v>25</v>
      </c>
      <c r="F35" s="91">
        <v>12</v>
      </c>
      <c r="G35" s="91">
        <v>62</v>
      </c>
      <c r="H35" s="91">
        <v>25</v>
      </c>
      <c r="I35" s="77"/>
      <c r="J35" s="91">
        <f t="shared" si="0"/>
        <v>218</v>
      </c>
    </row>
    <row r="36" spans="1:21" ht="15.75" customHeight="1" x14ac:dyDescent="0.2">
      <c r="A36" s="83" t="s">
        <v>50</v>
      </c>
      <c r="B36" s="84">
        <v>438</v>
      </c>
      <c r="C36" s="84">
        <v>201</v>
      </c>
      <c r="D36" s="84">
        <v>272</v>
      </c>
      <c r="E36" s="84">
        <v>165</v>
      </c>
      <c r="F36" s="84">
        <v>122</v>
      </c>
      <c r="G36" s="84">
        <v>163</v>
      </c>
      <c r="H36" s="84">
        <v>121</v>
      </c>
      <c r="I36" s="77"/>
      <c r="J36" s="84">
        <f t="shared" si="0"/>
        <v>1482</v>
      </c>
    </row>
    <row r="37" spans="1:21" ht="15.75" customHeight="1" x14ac:dyDescent="0.2">
      <c r="A37" s="79" t="s">
        <v>51</v>
      </c>
      <c r="B37" s="80">
        <v>568</v>
      </c>
      <c r="C37" s="80">
        <v>138</v>
      </c>
      <c r="D37" s="80">
        <v>225</v>
      </c>
      <c r="E37" s="80">
        <v>201</v>
      </c>
      <c r="F37" s="80">
        <v>87</v>
      </c>
      <c r="G37" s="80">
        <v>271</v>
      </c>
      <c r="H37" s="80">
        <v>95</v>
      </c>
      <c r="I37" s="77"/>
      <c r="J37" s="80">
        <f t="shared" si="0"/>
        <v>1585</v>
      </c>
    </row>
    <row r="38" spans="1:21" ht="15.75" customHeight="1" x14ac:dyDescent="0.2">
      <c r="A38" s="90" t="s">
        <v>52</v>
      </c>
      <c r="B38" s="91">
        <v>155</v>
      </c>
      <c r="C38" s="91">
        <v>44</v>
      </c>
      <c r="D38" s="91">
        <v>46</v>
      </c>
      <c r="E38" s="91">
        <v>17</v>
      </c>
      <c r="F38" s="91">
        <v>4</v>
      </c>
      <c r="G38" s="91">
        <v>111</v>
      </c>
      <c r="H38" s="91">
        <v>22</v>
      </c>
      <c r="I38" s="77"/>
      <c r="J38" s="91">
        <f t="shared" si="0"/>
        <v>399</v>
      </c>
    </row>
    <row r="39" spans="1:21" ht="15.75" customHeight="1" x14ac:dyDescent="0.2">
      <c r="A39" s="83" t="s">
        <v>53</v>
      </c>
      <c r="B39" s="84">
        <v>47</v>
      </c>
      <c r="C39" s="84">
        <v>38</v>
      </c>
      <c r="D39" s="84">
        <v>73</v>
      </c>
      <c r="E39" s="84">
        <v>26</v>
      </c>
      <c r="F39" s="84">
        <v>1</v>
      </c>
      <c r="G39" s="84">
        <v>70</v>
      </c>
      <c r="H39" s="84">
        <v>13</v>
      </c>
      <c r="I39" s="77"/>
      <c r="J39" s="84">
        <f t="shared" si="0"/>
        <v>268</v>
      </c>
    </row>
    <row r="40" spans="1:21" ht="15.75" customHeight="1" x14ac:dyDescent="0.2">
      <c r="A40" s="79" t="s">
        <v>54</v>
      </c>
      <c r="B40" s="80">
        <v>83</v>
      </c>
      <c r="C40" s="80">
        <v>46</v>
      </c>
      <c r="D40" s="80">
        <v>71</v>
      </c>
      <c r="E40" s="80">
        <v>48</v>
      </c>
      <c r="F40" s="80">
        <v>42</v>
      </c>
      <c r="G40" s="80">
        <v>142</v>
      </c>
      <c r="H40" s="80">
        <v>26</v>
      </c>
      <c r="I40" s="77"/>
      <c r="J40" s="80">
        <f>SUM(B40:H40)</f>
        <v>458</v>
      </c>
    </row>
    <row r="41" spans="1:21" ht="15.75" customHeight="1" x14ac:dyDescent="0.2">
      <c r="A41" s="90" t="s">
        <v>214</v>
      </c>
      <c r="B41" s="91">
        <v>42</v>
      </c>
      <c r="C41" s="91">
        <v>59</v>
      </c>
      <c r="D41" s="91">
        <v>59</v>
      </c>
      <c r="E41" s="91">
        <v>51</v>
      </c>
      <c r="F41" s="91">
        <v>26</v>
      </c>
      <c r="G41" s="91">
        <v>42</v>
      </c>
      <c r="H41" s="91">
        <v>13</v>
      </c>
      <c r="I41" s="77"/>
      <c r="J41" s="91">
        <f>SUM(B41:H41)</f>
        <v>292</v>
      </c>
    </row>
    <row r="42" spans="1:21" ht="15.75" customHeight="1" x14ac:dyDescent="0.2">
      <c r="A42" s="83" t="s">
        <v>55</v>
      </c>
      <c r="B42" s="84">
        <v>197</v>
      </c>
      <c r="C42" s="84">
        <v>52</v>
      </c>
      <c r="D42" s="84">
        <v>68</v>
      </c>
      <c r="E42" s="84">
        <v>46</v>
      </c>
      <c r="F42" s="84">
        <v>14</v>
      </c>
      <c r="G42" s="84">
        <v>13</v>
      </c>
      <c r="H42" s="84">
        <v>25</v>
      </c>
      <c r="I42" s="77"/>
      <c r="J42" s="84">
        <f t="shared" si="0"/>
        <v>415</v>
      </c>
    </row>
    <row r="43" spans="1:21" ht="15.75" customHeight="1" x14ac:dyDescent="0.2">
      <c r="A43" s="79" t="s">
        <v>56</v>
      </c>
      <c r="B43" s="80">
        <v>36</v>
      </c>
      <c r="C43" s="80">
        <v>10</v>
      </c>
      <c r="D43" s="80">
        <v>9</v>
      </c>
      <c r="E43" s="80">
        <v>2</v>
      </c>
      <c r="F43" s="80">
        <v>6</v>
      </c>
      <c r="G43" s="80">
        <v>12</v>
      </c>
      <c r="H43" s="80">
        <v>23</v>
      </c>
      <c r="I43" s="77"/>
      <c r="J43" s="80">
        <f t="shared" si="0"/>
        <v>98</v>
      </c>
    </row>
    <row r="44" spans="1:21" ht="15.75" customHeight="1" x14ac:dyDescent="0.2">
      <c r="A44" s="90" t="s">
        <v>57</v>
      </c>
      <c r="B44" s="91">
        <v>247</v>
      </c>
      <c r="C44" s="91">
        <v>66</v>
      </c>
      <c r="D44" s="91">
        <v>119</v>
      </c>
      <c r="E44" s="91">
        <v>41</v>
      </c>
      <c r="F44" s="91">
        <v>9</v>
      </c>
      <c r="G44" s="91">
        <v>62</v>
      </c>
      <c r="H44" s="91">
        <v>18</v>
      </c>
      <c r="I44" s="77"/>
      <c r="J44" s="91">
        <f t="shared" si="0"/>
        <v>562</v>
      </c>
    </row>
    <row r="45" spans="1:21" ht="15.75" customHeight="1" x14ac:dyDescent="0.2">
      <c r="A45" s="83" t="s">
        <v>58</v>
      </c>
      <c r="B45" s="84">
        <v>235</v>
      </c>
      <c r="C45" s="84">
        <v>52</v>
      </c>
      <c r="D45" s="84">
        <v>39</v>
      </c>
      <c r="E45" s="84">
        <v>17</v>
      </c>
      <c r="F45" s="84">
        <v>4</v>
      </c>
      <c r="G45" s="84">
        <v>7</v>
      </c>
      <c r="H45" s="84">
        <v>28</v>
      </c>
      <c r="I45" s="77"/>
      <c r="J45" s="84">
        <f t="shared" si="0"/>
        <v>382</v>
      </c>
    </row>
    <row r="46" spans="1:21" ht="15.75" customHeight="1" x14ac:dyDescent="0.2">
      <c r="A46" s="79" t="s">
        <v>59</v>
      </c>
      <c r="B46" s="80">
        <v>359</v>
      </c>
      <c r="C46" s="80">
        <v>124</v>
      </c>
      <c r="D46" s="80">
        <v>229</v>
      </c>
      <c r="E46" s="80">
        <v>221</v>
      </c>
      <c r="F46" s="80">
        <v>138</v>
      </c>
      <c r="G46" s="80">
        <v>351</v>
      </c>
      <c r="H46" s="80">
        <v>176</v>
      </c>
      <c r="I46" s="77"/>
      <c r="J46" s="80">
        <f t="shared" si="0"/>
        <v>1598</v>
      </c>
    </row>
    <row r="47" spans="1:21" ht="15.75" customHeight="1" x14ac:dyDescent="0.2">
      <c r="A47" s="38"/>
      <c r="B47" s="22"/>
      <c r="C47" s="22"/>
      <c r="D47" s="22"/>
      <c r="E47" s="22"/>
      <c r="F47" s="22"/>
      <c r="G47" s="22"/>
      <c r="H47" s="22"/>
      <c r="I47" s="22"/>
      <c r="J47" s="22"/>
    </row>
    <row r="48" spans="1:21" ht="15.75" customHeight="1" x14ac:dyDescent="0.2">
      <c r="A48" s="88" t="s">
        <v>20</v>
      </c>
      <c r="B48" s="89">
        <f>SUM(B9:B46)-SUM(B17:B20)</f>
        <v>6149</v>
      </c>
      <c r="C48" s="89">
        <f>SUM(C9:C46)-SUM(C17:C20)</f>
        <v>2291</v>
      </c>
      <c r="D48" s="89">
        <f>SUM(D9:D46)-SUM(D17:D20)</f>
        <v>3162</v>
      </c>
      <c r="E48" s="89">
        <f t="shared" ref="E48:J48" si="1">SUM(E9:E46)-SUM(E17:E20)</f>
        <v>2163</v>
      </c>
      <c r="F48" s="89">
        <f t="shared" si="1"/>
        <v>1009</v>
      </c>
      <c r="G48" s="89">
        <f t="shared" si="1"/>
        <v>2886</v>
      </c>
      <c r="H48" s="89">
        <f t="shared" si="1"/>
        <v>1049</v>
      </c>
      <c r="I48" s="126"/>
      <c r="J48" s="89">
        <f t="shared" si="1"/>
        <v>18709</v>
      </c>
      <c r="K48" s="72">
        <v>6.58471253</v>
      </c>
      <c r="L48" s="34"/>
      <c r="M48" s="34"/>
      <c r="N48" s="34"/>
      <c r="O48" s="34"/>
      <c r="P48" s="34"/>
      <c r="Q48" s="34"/>
      <c r="R48" s="34"/>
      <c r="S48" s="34"/>
      <c r="T48" s="34"/>
      <c r="U48" s="34"/>
    </row>
    <row r="49" spans="1:23" ht="15.75" customHeight="1" x14ac:dyDescent="0.2">
      <c r="B49" s="32"/>
      <c r="C49" s="32"/>
      <c r="D49" s="32"/>
      <c r="E49" s="32"/>
      <c r="F49" s="32"/>
      <c r="G49" s="32"/>
      <c r="H49" s="32"/>
      <c r="I49" s="32"/>
      <c r="J49" s="32"/>
    </row>
    <row r="50" spans="1:23" ht="15.75" customHeight="1" x14ac:dyDescent="0.2">
      <c r="A50" s="90" t="s">
        <v>60</v>
      </c>
      <c r="B50" s="91">
        <v>751</v>
      </c>
      <c r="C50" s="91">
        <v>180</v>
      </c>
      <c r="D50" s="91">
        <v>204</v>
      </c>
      <c r="E50" s="91">
        <v>116</v>
      </c>
      <c r="F50" s="91">
        <v>82</v>
      </c>
      <c r="G50" s="91">
        <v>590</v>
      </c>
      <c r="H50" s="91">
        <v>50</v>
      </c>
      <c r="I50" s="77"/>
      <c r="J50" s="91">
        <f>SUM(B50:H50)</f>
        <v>1973</v>
      </c>
      <c r="K50" s="34"/>
      <c r="L50" s="34"/>
      <c r="M50" s="34"/>
      <c r="N50" s="34"/>
      <c r="O50" s="34"/>
      <c r="P50" s="34"/>
      <c r="Q50" s="34"/>
      <c r="R50" s="34"/>
      <c r="S50" s="34"/>
      <c r="T50" s="34"/>
    </row>
    <row r="51" spans="1:23" s="34" customFormat="1" ht="15.75" customHeight="1" x14ac:dyDescent="0.2">
      <c r="A51" s="83" t="s">
        <v>61</v>
      </c>
      <c r="B51" s="84">
        <v>1621</v>
      </c>
      <c r="C51" s="84">
        <v>822</v>
      </c>
      <c r="D51" s="84">
        <v>1099</v>
      </c>
      <c r="E51" s="84">
        <v>826</v>
      </c>
      <c r="F51" s="84">
        <v>318</v>
      </c>
      <c r="G51" s="84">
        <v>659</v>
      </c>
      <c r="H51" s="84">
        <v>180</v>
      </c>
      <c r="I51" s="77"/>
      <c r="J51" s="84">
        <f t="shared" ref="J51:J52" si="2">SUM(B51:H51)</f>
        <v>5525</v>
      </c>
      <c r="U51" s="24"/>
      <c r="V51" s="24"/>
      <c r="W51" s="24"/>
    </row>
    <row r="52" spans="1:23" ht="15" x14ac:dyDescent="0.2">
      <c r="A52" s="79" t="s">
        <v>62</v>
      </c>
      <c r="B52" s="80">
        <v>1308</v>
      </c>
      <c r="C52" s="80">
        <v>414</v>
      </c>
      <c r="D52" s="80">
        <v>607</v>
      </c>
      <c r="E52" s="80">
        <v>441</v>
      </c>
      <c r="F52" s="80">
        <v>241</v>
      </c>
      <c r="G52" s="80">
        <v>653</v>
      </c>
      <c r="H52" s="80">
        <v>290</v>
      </c>
      <c r="I52" s="77"/>
      <c r="J52" s="80">
        <f t="shared" si="2"/>
        <v>3954</v>
      </c>
      <c r="K52" s="24"/>
      <c r="L52" s="24"/>
      <c r="M52" s="24"/>
      <c r="N52" s="24"/>
      <c r="O52" s="24"/>
    </row>
    <row r="53" spans="1:23" x14ac:dyDescent="0.2">
      <c r="A53" s="27" t="s">
        <v>63</v>
      </c>
      <c r="B53" s="27"/>
    </row>
  </sheetData>
  <pageMargins left="0.70866141732283472" right="0.11811023622047245" top="0.39370078740157483" bottom="0.19685039370078741" header="0" footer="0.19685039370078741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Ark13"/>
  <dimension ref="A1:W53"/>
  <sheetViews>
    <sheetView showGridLines="0" workbookViewId="0">
      <selection activeCell="B48" sqref="B48"/>
    </sheetView>
  </sheetViews>
  <sheetFormatPr defaultRowHeight="12.75" x14ac:dyDescent="0.2"/>
  <cols>
    <col min="1" max="1" width="17.140625" style="27" customWidth="1"/>
    <col min="2" max="8" width="9.7109375" customWidth="1"/>
    <col min="9" max="9" width="1.140625" customWidth="1"/>
    <col min="10" max="10" width="9.7109375" customWidth="1"/>
    <col min="11" max="13" width="1" customWidth="1"/>
  </cols>
  <sheetData>
    <row r="1" spans="1:10" s="24" customFormat="1" ht="15.75" customHeight="1" x14ac:dyDescent="0.25">
      <c r="A1" s="16" t="s">
        <v>21</v>
      </c>
      <c r="I1"/>
    </row>
    <row r="2" spans="1:10" ht="15.75" customHeight="1" x14ac:dyDescent="0.2"/>
    <row r="3" spans="1:10" ht="15.75" customHeight="1" x14ac:dyDescent="0.25">
      <c r="A3" s="16" t="s">
        <v>182</v>
      </c>
    </row>
    <row r="4" spans="1:10" ht="15.75" customHeight="1" x14ac:dyDescent="0.2"/>
    <row r="5" spans="1:10" ht="15.75" customHeight="1" x14ac:dyDescent="0.2"/>
    <row r="6" spans="1:10" s="27" customFormat="1" ht="15.75" customHeight="1" x14ac:dyDescent="0.2">
      <c r="B6" s="44"/>
      <c r="C6" s="44"/>
      <c r="D6" s="44"/>
      <c r="E6" s="44"/>
      <c r="F6" s="44"/>
      <c r="G6" s="44"/>
      <c r="H6" s="44"/>
      <c r="I6"/>
      <c r="J6" s="45"/>
    </row>
    <row r="7" spans="1:10" s="27" customFormat="1" ht="15.75" customHeight="1" x14ac:dyDescent="0.2">
      <c r="B7" s="45" t="s">
        <v>206</v>
      </c>
      <c r="C7" s="45" t="s">
        <v>205</v>
      </c>
      <c r="D7" s="45" t="s">
        <v>72</v>
      </c>
      <c r="E7" s="45" t="s">
        <v>73</v>
      </c>
      <c r="F7" s="45" t="s">
        <v>74</v>
      </c>
      <c r="G7" s="45" t="s">
        <v>75</v>
      </c>
      <c r="H7" s="45" t="s">
        <v>76</v>
      </c>
      <c r="I7"/>
      <c r="J7" s="45" t="s">
        <v>13</v>
      </c>
    </row>
    <row r="8" spans="1:10" s="27" customFormat="1" ht="15.75" customHeight="1" x14ac:dyDescent="0.2">
      <c r="B8" s="45"/>
      <c r="C8" s="45"/>
      <c r="D8" s="45"/>
      <c r="E8" s="45"/>
      <c r="F8" s="45"/>
      <c r="G8" s="45"/>
      <c r="H8" s="45"/>
      <c r="I8"/>
      <c r="J8" s="45"/>
    </row>
    <row r="9" spans="1:10" ht="15.75" customHeight="1" x14ac:dyDescent="0.2">
      <c r="A9" s="79" t="s">
        <v>207</v>
      </c>
      <c r="B9" s="80">
        <v>496.86833000000001</v>
      </c>
      <c r="C9" s="80">
        <v>111.00854</v>
      </c>
      <c r="D9" s="80">
        <v>114.39469</v>
      </c>
      <c r="E9" s="80">
        <v>61.470089999999999</v>
      </c>
      <c r="F9" s="80">
        <v>42.933329999999998</v>
      </c>
      <c r="G9" s="80">
        <v>160.63744</v>
      </c>
      <c r="H9" s="80">
        <v>22.49485</v>
      </c>
      <c r="I9" s="77"/>
      <c r="J9" s="80">
        <f>SUM(B9:H9)</f>
        <v>1009.80727</v>
      </c>
    </row>
    <row r="10" spans="1:10" ht="15.75" customHeight="1" x14ac:dyDescent="0.2">
      <c r="A10" s="90" t="s">
        <v>208</v>
      </c>
      <c r="B10" s="91">
        <v>174.69968</v>
      </c>
      <c r="C10" s="91">
        <v>49.468600000000002</v>
      </c>
      <c r="D10" s="91">
        <v>62.426870000000001</v>
      </c>
      <c r="E10" s="91">
        <v>41.080269999999999</v>
      </c>
      <c r="F10" s="91">
        <v>26.590160000000001</v>
      </c>
      <c r="G10" s="91">
        <v>347.57126</v>
      </c>
      <c r="H10" s="91">
        <v>18.18</v>
      </c>
      <c r="I10" s="77"/>
      <c r="J10" s="91">
        <f t="shared" ref="J10:J46" si="0">SUM(B10:H10)</f>
        <v>720.01683999999989</v>
      </c>
    </row>
    <row r="11" spans="1:10" ht="15.75" customHeight="1" x14ac:dyDescent="0.2">
      <c r="A11" s="83" t="s">
        <v>209</v>
      </c>
      <c r="B11" s="84">
        <v>581.82748000000004</v>
      </c>
      <c r="C11" s="84">
        <v>189.70374000000001</v>
      </c>
      <c r="D11" s="84">
        <v>259.6345</v>
      </c>
      <c r="E11" s="84">
        <v>130.62308999999999</v>
      </c>
      <c r="F11" s="84">
        <v>31.558039999999998</v>
      </c>
      <c r="G11" s="84">
        <v>27.241309999999999</v>
      </c>
      <c r="H11" s="84">
        <v>82.062619999999995</v>
      </c>
      <c r="I11" s="77"/>
      <c r="J11" s="84">
        <f t="shared" si="0"/>
        <v>1302.6507799999997</v>
      </c>
    </row>
    <row r="12" spans="1:10" ht="15.75" customHeight="1" x14ac:dyDescent="0.2">
      <c r="A12" s="79" t="s">
        <v>26</v>
      </c>
      <c r="B12" s="80">
        <v>861.46447999999998</v>
      </c>
      <c r="C12" s="80">
        <v>497.77397000000002</v>
      </c>
      <c r="D12" s="80">
        <v>659.38189999999997</v>
      </c>
      <c r="E12" s="80">
        <v>477.91305</v>
      </c>
      <c r="F12" s="80">
        <v>184.05663000000001</v>
      </c>
      <c r="G12" s="80">
        <v>350.88193000000001</v>
      </c>
      <c r="H12" s="80">
        <v>119.71184</v>
      </c>
      <c r="I12" s="77"/>
      <c r="J12" s="80">
        <f t="shared" si="0"/>
        <v>3151.1838000000002</v>
      </c>
    </row>
    <row r="13" spans="1:10" ht="15.75" customHeight="1" x14ac:dyDescent="0.2">
      <c r="A13" s="90" t="s">
        <v>27</v>
      </c>
      <c r="B13" s="91">
        <v>165.90719000000001</v>
      </c>
      <c r="C13" s="91">
        <v>41.100230000000003</v>
      </c>
      <c r="D13" s="91">
        <v>60.207070000000002</v>
      </c>
      <c r="E13" s="91">
        <v>63.281359999999999</v>
      </c>
      <c r="F13" s="91">
        <v>31.25366</v>
      </c>
      <c r="G13" s="91">
        <v>106.29389</v>
      </c>
      <c r="H13" s="91">
        <v>12.173640000000001</v>
      </c>
      <c r="I13" s="77"/>
      <c r="J13" s="91">
        <f t="shared" si="0"/>
        <v>480.21704</v>
      </c>
    </row>
    <row r="14" spans="1:10" ht="15.75" customHeight="1" x14ac:dyDescent="0.2">
      <c r="A14" s="83" t="s">
        <v>28</v>
      </c>
      <c r="B14" s="84">
        <v>10.342420000000001</v>
      </c>
      <c r="C14" s="84">
        <v>5.5872299999999999</v>
      </c>
      <c r="D14" s="84">
        <v>9.1049699999999998</v>
      </c>
      <c r="E14" s="84">
        <v>20.86384</v>
      </c>
      <c r="F14" s="84">
        <v>9.9763000000000002</v>
      </c>
      <c r="G14" s="84">
        <v>17.82573</v>
      </c>
      <c r="H14" s="84">
        <v>2.4237500000000001</v>
      </c>
      <c r="I14" s="77"/>
      <c r="J14" s="84">
        <f t="shared" si="0"/>
        <v>76.12424</v>
      </c>
    </row>
    <row r="15" spans="1:10" ht="15.75" customHeight="1" x14ac:dyDescent="0.2">
      <c r="A15" s="79" t="s">
        <v>29</v>
      </c>
      <c r="B15" s="80">
        <v>273.96931000000001</v>
      </c>
      <c r="C15" s="80">
        <v>82.239130000000003</v>
      </c>
      <c r="D15" s="80">
        <v>135.04771</v>
      </c>
      <c r="E15" s="80">
        <v>82.73997</v>
      </c>
      <c r="F15" s="80">
        <v>15.093249999999999</v>
      </c>
      <c r="G15" s="80">
        <v>20.38608</v>
      </c>
      <c r="H15" s="80">
        <v>4.8624700000000001</v>
      </c>
      <c r="I15" s="77"/>
      <c r="J15" s="80">
        <f t="shared" si="0"/>
        <v>614.33792000000005</v>
      </c>
    </row>
    <row r="16" spans="1:10" ht="15.75" customHeight="1" x14ac:dyDescent="0.2">
      <c r="A16" s="90" t="s">
        <v>30</v>
      </c>
      <c r="B16" s="91">
        <v>71.014160000000004</v>
      </c>
      <c r="C16" s="91">
        <v>65.492419999999996</v>
      </c>
      <c r="D16" s="91">
        <v>51.938499999999998</v>
      </c>
      <c r="E16" s="91">
        <v>32.086950000000002</v>
      </c>
      <c r="F16" s="91">
        <v>20.367989999999999</v>
      </c>
      <c r="G16" s="91">
        <v>37.91075</v>
      </c>
      <c r="H16" s="91">
        <v>9.1517499999999998</v>
      </c>
      <c r="I16" s="77"/>
      <c r="J16" s="91">
        <f t="shared" si="0"/>
        <v>287.96251999999998</v>
      </c>
    </row>
    <row r="17" spans="1:13" ht="15.75" hidden="1" customHeight="1" x14ac:dyDescent="0.2">
      <c r="A17" s="31" t="s">
        <v>31</v>
      </c>
      <c r="B17" s="36">
        <v>22.522300000000001</v>
      </c>
      <c r="C17" s="36">
        <v>4.1158900000000003</v>
      </c>
      <c r="D17" s="36">
        <v>7.2525399999999998</v>
      </c>
      <c r="E17" s="36">
        <v>0.49210999999999999</v>
      </c>
      <c r="F17" s="36">
        <v>1.7226999999999999</v>
      </c>
      <c r="G17" s="36">
        <v>20.631820000000001</v>
      </c>
      <c r="H17" s="36">
        <v>6.9076300000000002</v>
      </c>
      <c r="I17" s="77"/>
      <c r="J17" s="36">
        <f t="shared" si="0"/>
        <v>63.644990000000007</v>
      </c>
    </row>
    <row r="18" spans="1:13" ht="15.75" hidden="1" customHeight="1" x14ac:dyDescent="0.2">
      <c r="A18" s="33" t="s">
        <v>32</v>
      </c>
      <c r="B18" s="37">
        <v>9.2883399999999998</v>
      </c>
      <c r="C18" s="37">
        <v>6.4292400000000001</v>
      </c>
      <c r="D18" s="37">
        <v>7.5787399999999998</v>
      </c>
      <c r="E18" s="37">
        <v>1.99963</v>
      </c>
      <c r="F18" s="37">
        <v>2.9532799999999999</v>
      </c>
      <c r="G18" s="37">
        <v>3.1435200000000001</v>
      </c>
      <c r="H18" s="37">
        <v>2.7062900000000001</v>
      </c>
      <c r="I18" s="77"/>
      <c r="J18" s="37">
        <f t="shared" si="0"/>
        <v>34.099040000000002</v>
      </c>
    </row>
    <row r="19" spans="1:13" ht="15.75" hidden="1" customHeight="1" x14ac:dyDescent="0.2">
      <c r="A19" s="31" t="s">
        <v>33</v>
      </c>
      <c r="B19" s="36">
        <v>0</v>
      </c>
      <c r="C19" s="36">
        <v>0</v>
      </c>
      <c r="D19" s="36">
        <v>0</v>
      </c>
      <c r="E19" s="36">
        <v>0.99980999999999998</v>
      </c>
      <c r="F19" s="36">
        <v>0</v>
      </c>
      <c r="G19" s="36">
        <v>5.3065600000000002</v>
      </c>
      <c r="H19" s="36">
        <v>0</v>
      </c>
      <c r="I19" s="77"/>
      <c r="J19" s="36">
        <f t="shared" si="0"/>
        <v>6.3063700000000003</v>
      </c>
    </row>
    <row r="20" spans="1:13" ht="15.75" hidden="1" customHeight="1" x14ac:dyDescent="0.2">
      <c r="A20" s="33" t="s">
        <v>34</v>
      </c>
      <c r="B20" s="37">
        <v>4.7433399999999999</v>
      </c>
      <c r="C20" s="37">
        <v>0.67423</v>
      </c>
      <c r="D20" s="37">
        <v>0.97736000000000001</v>
      </c>
      <c r="E20" s="37">
        <v>1.99963</v>
      </c>
      <c r="F20" s="37">
        <v>0</v>
      </c>
      <c r="G20" s="37">
        <v>9.2184899999999992</v>
      </c>
      <c r="H20" s="37">
        <v>0.99980999999999998</v>
      </c>
      <c r="I20" s="77"/>
      <c r="J20" s="37">
        <f t="shared" si="0"/>
        <v>18.612860000000001</v>
      </c>
    </row>
    <row r="21" spans="1:13" ht="15.75" customHeight="1" x14ac:dyDescent="0.2">
      <c r="A21" s="83" t="s">
        <v>35</v>
      </c>
      <c r="B21" s="84">
        <v>36.553980000000003</v>
      </c>
      <c r="C21" s="84">
        <v>11.21936</v>
      </c>
      <c r="D21" s="84">
        <v>15.80864</v>
      </c>
      <c r="E21" s="84">
        <v>5.4911700000000003</v>
      </c>
      <c r="F21" s="84">
        <v>4.67598</v>
      </c>
      <c r="G21" s="84">
        <v>38.300379999999997</v>
      </c>
      <c r="H21" s="84">
        <v>10.61373</v>
      </c>
      <c r="I21" s="77">
        <v>131.81002000000001</v>
      </c>
      <c r="J21" s="84">
        <f t="shared" si="0"/>
        <v>122.66324</v>
      </c>
    </row>
    <row r="22" spans="1:13" ht="15.75" customHeight="1" x14ac:dyDescent="0.2">
      <c r="A22" s="79" t="s">
        <v>36</v>
      </c>
      <c r="B22" s="80">
        <v>5.2909600000000001</v>
      </c>
      <c r="C22" s="80">
        <v>0</v>
      </c>
      <c r="D22" s="80">
        <v>1.99963</v>
      </c>
      <c r="E22" s="80">
        <v>0.99980999999999998</v>
      </c>
      <c r="F22" s="80">
        <v>0</v>
      </c>
      <c r="G22" s="80">
        <v>4.1707700000000001</v>
      </c>
      <c r="H22" s="80">
        <v>0</v>
      </c>
      <c r="I22" s="77"/>
      <c r="J22" s="80">
        <f t="shared" si="0"/>
        <v>12.461169999999999</v>
      </c>
    </row>
    <row r="23" spans="1:13" ht="15.75" customHeight="1" x14ac:dyDescent="0.2">
      <c r="A23" s="90" t="s">
        <v>37</v>
      </c>
      <c r="B23" s="91">
        <v>4.4913600000000002</v>
      </c>
      <c r="C23" s="91">
        <v>1.75326</v>
      </c>
      <c r="D23" s="91">
        <v>2.4299900000000001</v>
      </c>
      <c r="E23" s="91">
        <v>0.94991999999999999</v>
      </c>
      <c r="F23" s="91">
        <v>0.99980999999999998</v>
      </c>
      <c r="G23" s="91">
        <v>0</v>
      </c>
      <c r="H23" s="91">
        <v>0</v>
      </c>
      <c r="I23" s="77"/>
      <c r="J23" s="91">
        <f t="shared" si="0"/>
        <v>10.624340000000002</v>
      </c>
    </row>
    <row r="24" spans="1:13" ht="15.75" customHeight="1" x14ac:dyDescent="0.2">
      <c r="A24" s="83" t="s">
        <v>38</v>
      </c>
      <c r="B24" s="84">
        <v>5.4331699999999996</v>
      </c>
      <c r="C24" s="84">
        <v>6.5608399999999998</v>
      </c>
      <c r="D24" s="84">
        <v>4.1146399999999996</v>
      </c>
      <c r="E24" s="84">
        <v>1.99963</v>
      </c>
      <c r="F24" s="84">
        <v>3.6905100000000002</v>
      </c>
      <c r="G24" s="84">
        <v>5.0520800000000001</v>
      </c>
      <c r="H24" s="84">
        <v>2.7449599999999998</v>
      </c>
      <c r="I24" s="77"/>
      <c r="J24" s="84">
        <f t="shared" si="0"/>
        <v>29.595829999999996</v>
      </c>
    </row>
    <row r="25" spans="1:13" ht="15.75" customHeight="1" x14ac:dyDescent="0.2">
      <c r="A25" s="79" t="s">
        <v>39</v>
      </c>
      <c r="B25" s="80">
        <v>93.243309999999994</v>
      </c>
      <c r="C25" s="80">
        <v>23.802779999999998</v>
      </c>
      <c r="D25" s="80">
        <v>23.20589</v>
      </c>
      <c r="E25" s="80">
        <v>17.691009999999999</v>
      </c>
      <c r="F25" s="80">
        <v>3.90008</v>
      </c>
      <c r="G25" s="80">
        <v>15.89846</v>
      </c>
      <c r="H25" s="80">
        <v>6.7679200000000002</v>
      </c>
      <c r="I25" s="77"/>
      <c r="J25" s="80">
        <f t="shared" si="0"/>
        <v>184.50945000000002</v>
      </c>
    </row>
    <row r="26" spans="1:13" ht="15.75" customHeight="1" x14ac:dyDescent="0.2">
      <c r="A26" s="90" t="s">
        <v>40</v>
      </c>
      <c r="B26" s="91">
        <v>55.447510000000001</v>
      </c>
      <c r="C26" s="91">
        <v>28.325330000000001</v>
      </c>
      <c r="D26" s="91">
        <v>59.73742</v>
      </c>
      <c r="E26" s="91">
        <v>12.395060000000001</v>
      </c>
      <c r="F26" s="91">
        <v>4.9285800000000002</v>
      </c>
      <c r="G26" s="91">
        <v>2.6850900000000002</v>
      </c>
      <c r="H26" s="91">
        <v>12.8142</v>
      </c>
      <c r="I26" s="77"/>
      <c r="J26" s="91">
        <f t="shared" si="0"/>
        <v>176.33319000000003</v>
      </c>
    </row>
    <row r="27" spans="1:13" ht="15.75" customHeight="1" x14ac:dyDescent="0.2">
      <c r="A27" s="83" t="s">
        <v>41</v>
      </c>
      <c r="B27" s="84">
        <v>7.9336399999999996</v>
      </c>
      <c r="C27" s="84">
        <v>2.1574300000000002</v>
      </c>
      <c r="D27" s="84">
        <v>0.99980999999999998</v>
      </c>
      <c r="E27" s="84">
        <v>2.1680299999999999</v>
      </c>
      <c r="F27" s="84">
        <v>0</v>
      </c>
      <c r="G27" s="84">
        <v>6.6656300000000002</v>
      </c>
      <c r="H27" s="84">
        <v>0.99980999999999998</v>
      </c>
      <c r="I27" s="77"/>
      <c r="J27" s="84">
        <f t="shared" si="0"/>
        <v>20.92435</v>
      </c>
    </row>
    <row r="28" spans="1:13" ht="15.75" customHeight="1" x14ac:dyDescent="0.2">
      <c r="A28" s="79" t="s">
        <v>42</v>
      </c>
      <c r="B28" s="80">
        <v>92.877189999999999</v>
      </c>
      <c r="C28" s="80">
        <v>36.382460000000002</v>
      </c>
      <c r="D28" s="80">
        <v>34.918610000000001</v>
      </c>
      <c r="E28" s="80">
        <v>34.99906</v>
      </c>
      <c r="F28" s="80">
        <v>18.72326</v>
      </c>
      <c r="G28" s="80">
        <v>78.458179999999999</v>
      </c>
      <c r="H28" s="80">
        <v>22.221039999999999</v>
      </c>
      <c r="I28" s="77"/>
      <c r="J28" s="80">
        <f t="shared" si="0"/>
        <v>318.57980000000003</v>
      </c>
    </row>
    <row r="29" spans="1:13" ht="15.75" customHeight="1" x14ac:dyDescent="0.2">
      <c r="A29" s="90" t="s">
        <v>43</v>
      </c>
      <c r="B29" s="91">
        <v>0.99980999999999998</v>
      </c>
      <c r="C29" s="91">
        <v>0.99980999999999998</v>
      </c>
      <c r="D29" s="91">
        <v>2.9994399999999999</v>
      </c>
      <c r="E29" s="91">
        <v>0</v>
      </c>
      <c r="F29" s="91">
        <v>0</v>
      </c>
      <c r="G29" s="91">
        <v>2.7686600000000001</v>
      </c>
      <c r="H29" s="91">
        <v>0</v>
      </c>
      <c r="I29" s="77"/>
      <c r="J29" s="91">
        <f t="shared" si="0"/>
        <v>7.7677200000000006</v>
      </c>
    </row>
    <row r="30" spans="1:13" ht="15.75" customHeight="1" x14ac:dyDescent="0.2">
      <c r="A30" s="83" t="s">
        <v>44</v>
      </c>
      <c r="B30" s="84">
        <v>13.595090000000001</v>
      </c>
      <c r="C30" s="84">
        <v>13.929399999999999</v>
      </c>
      <c r="D30" s="84">
        <v>10.958019999999999</v>
      </c>
      <c r="E30" s="84">
        <v>26.805959999999999</v>
      </c>
      <c r="F30" s="84">
        <v>12.62646</v>
      </c>
      <c r="G30" s="84">
        <v>24.092179999999999</v>
      </c>
      <c r="H30" s="84">
        <v>14.92484</v>
      </c>
      <c r="I30" s="77"/>
      <c r="J30" s="84">
        <f t="shared" si="0"/>
        <v>116.93194999999999</v>
      </c>
    </row>
    <row r="31" spans="1:13" ht="15.75" customHeight="1" x14ac:dyDescent="0.2">
      <c r="A31" s="79" t="s">
        <v>45</v>
      </c>
      <c r="B31" s="80">
        <v>3.2695099999999999</v>
      </c>
      <c r="C31" s="80">
        <v>0.55759999999999998</v>
      </c>
      <c r="D31" s="80">
        <v>3.2264699999999999</v>
      </c>
      <c r="E31" s="80">
        <v>1.81501</v>
      </c>
      <c r="F31" s="80">
        <v>1.99963</v>
      </c>
      <c r="G31" s="80">
        <v>4.4776400000000001</v>
      </c>
      <c r="H31" s="80">
        <v>3.3081800000000001</v>
      </c>
      <c r="I31" s="77"/>
      <c r="J31" s="80">
        <f t="shared" si="0"/>
        <v>18.654040000000002</v>
      </c>
      <c r="M31" s="48"/>
    </row>
    <row r="32" spans="1:13" ht="15.75" customHeight="1" x14ac:dyDescent="0.2">
      <c r="A32" s="90" t="s">
        <v>46</v>
      </c>
      <c r="B32" s="91">
        <v>16.329450000000001</v>
      </c>
      <c r="C32" s="91">
        <v>7.1627299999999998</v>
      </c>
      <c r="D32" s="91">
        <v>10.433479999999999</v>
      </c>
      <c r="E32" s="91">
        <v>0</v>
      </c>
      <c r="F32" s="91">
        <v>1.82935</v>
      </c>
      <c r="G32" s="91">
        <v>6.2564700000000002</v>
      </c>
      <c r="H32" s="91">
        <v>2.9994399999999999</v>
      </c>
      <c r="I32" s="77"/>
      <c r="J32" s="91">
        <f t="shared" si="0"/>
        <v>45.010919999999999</v>
      </c>
    </row>
    <row r="33" spans="1:21" ht="15.75" customHeight="1" x14ac:dyDescent="0.2">
      <c r="A33" s="83" t="s">
        <v>47</v>
      </c>
      <c r="B33" s="84">
        <v>145.89846</v>
      </c>
      <c r="C33" s="84">
        <v>43.812759999999997</v>
      </c>
      <c r="D33" s="84">
        <v>61.70149</v>
      </c>
      <c r="E33" s="84">
        <v>44.212560000000003</v>
      </c>
      <c r="F33" s="84">
        <v>23.964320000000001</v>
      </c>
      <c r="G33" s="84">
        <v>22.09131</v>
      </c>
      <c r="H33" s="84">
        <v>11.83684</v>
      </c>
      <c r="I33" s="77"/>
      <c r="J33" s="84">
        <f t="shared" si="0"/>
        <v>353.51774</v>
      </c>
    </row>
    <row r="34" spans="1:21" ht="15.75" customHeight="1" x14ac:dyDescent="0.2">
      <c r="A34" s="79" t="s">
        <v>48</v>
      </c>
      <c r="B34" s="80">
        <v>73.744780000000006</v>
      </c>
      <c r="C34" s="80">
        <v>18.719519999999999</v>
      </c>
      <c r="D34" s="80">
        <v>37.131540000000001</v>
      </c>
      <c r="E34" s="80">
        <v>27.049209999999999</v>
      </c>
      <c r="F34" s="80">
        <v>12.559100000000001</v>
      </c>
      <c r="G34" s="80">
        <v>38.461300000000001</v>
      </c>
      <c r="H34" s="80">
        <v>22.8248</v>
      </c>
      <c r="I34" s="77"/>
      <c r="J34" s="80">
        <f t="shared" si="0"/>
        <v>230.49025</v>
      </c>
      <c r="L34" s="48"/>
    </row>
    <row r="35" spans="1:21" ht="15.75" customHeight="1" x14ac:dyDescent="0.2">
      <c r="A35" s="90" t="s">
        <v>49</v>
      </c>
      <c r="B35" s="91">
        <v>56.870829999999998</v>
      </c>
      <c r="C35" s="91">
        <v>8.8717000000000006</v>
      </c>
      <c r="D35" s="91">
        <v>18.935320000000001</v>
      </c>
      <c r="E35" s="91">
        <v>23.851430000000001</v>
      </c>
      <c r="F35" s="91">
        <v>10.237629999999999</v>
      </c>
      <c r="G35" s="91">
        <v>56.45232</v>
      </c>
      <c r="H35" s="91">
        <v>21.369679999999999</v>
      </c>
      <c r="I35" s="77"/>
      <c r="J35" s="91">
        <f t="shared" si="0"/>
        <v>196.58890999999997</v>
      </c>
    </row>
    <row r="36" spans="1:21" ht="15.75" customHeight="1" x14ac:dyDescent="0.2">
      <c r="A36" s="83" t="s">
        <v>50</v>
      </c>
      <c r="B36" s="84">
        <v>379.73865999999998</v>
      </c>
      <c r="C36" s="84">
        <v>174.70093</v>
      </c>
      <c r="D36" s="84">
        <v>221.17695000000001</v>
      </c>
      <c r="E36" s="84">
        <v>137.59433999999999</v>
      </c>
      <c r="F36" s="84">
        <v>105.70199</v>
      </c>
      <c r="G36" s="84">
        <v>134.97660999999999</v>
      </c>
      <c r="H36" s="84">
        <v>104.09031</v>
      </c>
      <c r="I36" s="77"/>
      <c r="J36" s="84">
        <f t="shared" si="0"/>
        <v>1257.9797900000001</v>
      </c>
    </row>
    <row r="37" spans="1:21" ht="15.75" customHeight="1" x14ac:dyDescent="0.2">
      <c r="A37" s="79" t="s">
        <v>51</v>
      </c>
      <c r="B37" s="80">
        <v>484.72899999999998</v>
      </c>
      <c r="C37" s="80">
        <v>123.78345</v>
      </c>
      <c r="D37" s="80">
        <v>193.42294000000001</v>
      </c>
      <c r="E37" s="80">
        <v>171.00604999999999</v>
      </c>
      <c r="F37" s="80">
        <v>77.734669999999994</v>
      </c>
      <c r="G37" s="80">
        <v>233.08613</v>
      </c>
      <c r="H37" s="80">
        <v>78.445080000000004</v>
      </c>
      <c r="I37" s="77"/>
      <c r="J37" s="80">
        <f t="shared" si="0"/>
        <v>1362.2073199999998</v>
      </c>
    </row>
    <row r="38" spans="1:21" ht="15.75" customHeight="1" x14ac:dyDescent="0.2">
      <c r="A38" s="90" t="s">
        <v>52</v>
      </c>
      <c r="B38" s="91">
        <v>133.29944</v>
      </c>
      <c r="C38" s="91">
        <v>38.504330000000003</v>
      </c>
      <c r="D38" s="91">
        <v>37.253169999999997</v>
      </c>
      <c r="E38" s="91">
        <v>14.516310000000001</v>
      </c>
      <c r="F38" s="91">
        <v>2.4680300000000002</v>
      </c>
      <c r="G38" s="91">
        <v>91.413330000000002</v>
      </c>
      <c r="H38" s="91">
        <v>17.991019999999999</v>
      </c>
      <c r="I38" s="77"/>
      <c r="J38" s="91">
        <f t="shared" si="0"/>
        <v>335.44562999999999</v>
      </c>
    </row>
    <row r="39" spans="1:21" ht="15.75" customHeight="1" x14ac:dyDescent="0.2">
      <c r="A39" s="83" t="s">
        <v>53</v>
      </c>
      <c r="B39" s="84">
        <v>39.504150000000003</v>
      </c>
      <c r="C39" s="84">
        <v>33.84769</v>
      </c>
      <c r="D39" s="84">
        <v>64.793239999999997</v>
      </c>
      <c r="E39" s="84">
        <v>21.8886</v>
      </c>
      <c r="F39" s="84">
        <v>0.93806999999999996</v>
      </c>
      <c r="G39" s="84">
        <v>57.955469999999998</v>
      </c>
      <c r="H39" s="84">
        <v>11.24431</v>
      </c>
      <c r="I39" s="77"/>
      <c r="J39" s="84">
        <f t="shared" si="0"/>
        <v>230.17153000000002</v>
      </c>
    </row>
    <row r="40" spans="1:21" ht="15.75" customHeight="1" x14ac:dyDescent="0.2">
      <c r="A40" s="79" t="s">
        <v>54</v>
      </c>
      <c r="B40" s="80">
        <v>69.758619999999993</v>
      </c>
      <c r="C40" s="80">
        <v>37.572510000000001</v>
      </c>
      <c r="D40" s="80">
        <v>61.118940000000002</v>
      </c>
      <c r="E40" s="80">
        <v>37.512009999999997</v>
      </c>
      <c r="F40" s="80">
        <v>34.667250000000003</v>
      </c>
      <c r="G40" s="80">
        <v>124.86684</v>
      </c>
      <c r="H40" s="80">
        <v>22.433730000000001</v>
      </c>
      <c r="I40" s="77"/>
      <c r="J40" s="80">
        <f t="shared" si="0"/>
        <v>387.92990000000003</v>
      </c>
    </row>
    <row r="41" spans="1:21" ht="15.75" customHeight="1" x14ac:dyDescent="0.2">
      <c r="A41" s="90" t="s">
        <v>214</v>
      </c>
      <c r="B41" s="91">
        <v>37.861469999999997</v>
      </c>
      <c r="C41" s="91">
        <v>52.21942</v>
      </c>
      <c r="D41" s="91">
        <v>51.323639999999997</v>
      </c>
      <c r="E41" s="91">
        <v>44.087200000000003</v>
      </c>
      <c r="F41" s="91">
        <v>21.398240000000001</v>
      </c>
      <c r="G41" s="91">
        <v>37.468910000000001</v>
      </c>
      <c r="H41" s="91">
        <v>10.84226</v>
      </c>
      <c r="I41" s="77"/>
      <c r="J41" s="91">
        <f t="shared" si="0"/>
        <v>255.20114000000001</v>
      </c>
    </row>
    <row r="42" spans="1:21" ht="15.75" customHeight="1" x14ac:dyDescent="0.2">
      <c r="A42" s="83" t="s">
        <v>55</v>
      </c>
      <c r="B42" s="84">
        <v>175.11071000000001</v>
      </c>
      <c r="C42" s="84">
        <v>46.955649999999999</v>
      </c>
      <c r="D42" s="84">
        <v>55.77496</v>
      </c>
      <c r="E42" s="84">
        <v>38.201830000000001</v>
      </c>
      <c r="F42" s="84">
        <v>12.82043</v>
      </c>
      <c r="G42" s="84">
        <v>10.186489999999999</v>
      </c>
      <c r="H42" s="84">
        <v>21.51126</v>
      </c>
      <c r="I42" s="77"/>
      <c r="J42" s="84">
        <f t="shared" si="0"/>
        <v>360.56132999999994</v>
      </c>
    </row>
    <row r="43" spans="1:21" ht="15.75" customHeight="1" x14ac:dyDescent="0.2">
      <c r="A43" s="79" t="s">
        <v>56</v>
      </c>
      <c r="B43" s="80">
        <v>27.15212</v>
      </c>
      <c r="C43" s="80">
        <v>7.8450699999999998</v>
      </c>
      <c r="D43" s="80">
        <v>7.3785299999999996</v>
      </c>
      <c r="E43" s="80">
        <v>1.95347</v>
      </c>
      <c r="F43" s="80">
        <v>5.2142499999999998</v>
      </c>
      <c r="G43" s="80">
        <v>10.885669999999999</v>
      </c>
      <c r="H43" s="80">
        <v>18.512440000000002</v>
      </c>
      <c r="I43" s="77"/>
      <c r="J43" s="80">
        <f t="shared" si="0"/>
        <v>78.941550000000007</v>
      </c>
    </row>
    <row r="44" spans="1:21" ht="15.75" customHeight="1" x14ac:dyDescent="0.2">
      <c r="A44" s="90" t="s">
        <v>57</v>
      </c>
      <c r="B44" s="91">
        <v>199.73056</v>
      </c>
      <c r="C44" s="91">
        <v>57.874380000000002</v>
      </c>
      <c r="D44" s="91">
        <v>100.77839</v>
      </c>
      <c r="E44" s="91">
        <v>35.453130000000002</v>
      </c>
      <c r="F44" s="91">
        <v>7.9629500000000002</v>
      </c>
      <c r="G44" s="91">
        <v>47.498910000000002</v>
      </c>
      <c r="H44" s="91">
        <v>13.593209999999999</v>
      </c>
      <c r="I44" s="77"/>
      <c r="J44" s="91">
        <f t="shared" si="0"/>
        <v>462.89152999999999</v>
      </c>
    </row>
    <row r="45" spans="1:21" ht="15.75" customHeight="1" x14ac:dyDescent="0.2">
      <c r="A45" s="83" t="s">
        <v>58</v>
      </c>
      <c r="B45" s="84">
        <v>193.36805000000001</v>
      </c>
      <c r="C45" s="84">
        <v>44.363500000000002</v>
      </c>
      <c r="D45" s="84">
        <v>33.996130000000001</v>
      </c>
      <c r="E45" s="84">
        <v>16.221540000000001</v>
      </c>
      <c r="F45" s="84">
        <v>3.0412300000000001</v>
      </c>
      <c r="G45" s="84">
        <v>5.81738</v>
      </c>
      <c r="H45" s="84">
        <v>22.041409999999999</v>
      </c>
      <c r="I45" s="77"/>
      <c r="J45" s="84">
        <f t="shared" si="0"/>
        <v>318.84924000000001</v>
      </c>
    </row>
    <row r="46" spans="1:21" ht="15.75" customHeight="1" x14ac:dyDescent="0.2">
      <c r="A46" s="79" t="s">
        <v>59</v>
      </c>
      <c r="B46" s="80">
        <v>314.45767999999998</v>
      </c>
      <c r="C46" s="80">
        <v>106.99682</v>
      </c>
      <c r="D46" s="80">
        <v>198.29664</v>
      </c>
      <c r="E46" s="80">
        <v>186.14232999999999</v>
      </c>
      <c r="F46" s="80">
        <v>111.06094</v>
      </c>
      <c r="G46" s="80">
        <v>289.70623000000001</v>
      </c>
      <c r="H46" s="80">
        <v>149.51288</v>
      </c>
      <c r="I46" s="77"/>
      <c r="J46" s="80">
        <f t="shared" si="0"/>
        <v>1356.1735200000001</v>
      </c>
    </row>
    <row r="47" spans="1:21" ht="15.75" customHeight="1" x14ac:dyDescent="0.2">
      <c r="A47" s="38"/>
      <c r="B47" s="22"/>
      <c r="C47" s="22"/>
      <c r="D47" s="22"/>
      <c r="E47" s="22"/>
      <c r="F47" s="22"/>
      <c r="G47" s="22"/>
      <c r="H47" s="22"/>
      <c r="I47" s="22"/>
      <c r="J47" s="22"/>
    </row>
    <row r="48" spans="1:21" ht="15.75" customHeight="1" x14ac:dyDescent="0.2">
      <c r="A48" s="88" t="s">
        <v>20</v>
      </c>
      <c r="B48" s="89">
        <f>SUM(B9:B46)-SUM(B17:B20)</f>
        <v>5302.7825599999987</v>
      </c>
      <c r="C48" s="89">
        <f>SUM(C9:C46)-SUM(C17:C20)</f>
        <v>1971.2925900000002</v>
      </c>
      <c r="D48" s="89">
        <f>SUM(D9:D46)-SUM(D17:D20)</f>
        <v>2666.0501299999996</v>
      </c>
      <c r="E48" s="89">
        <f t="shared" ref="E48:H48" si="1">SUM(E9:E46)-SUM(E17:E20)</f>
        <v>1815.0632899999998</v>
      </c>
      <c r="F48" s="89">
        <f t="shared" si="1"/>
        <v>844.97212000000002</v>
      </c>
      <c r="G48" s="89">
        <f t="shared" si="1"/>
        <v>2418.4408300000009</v>
      </c>
      <c r="H48" s="89">
        <f t="shared" si="1"/>
        <v>874.70427000000007</v>
      </c>
      <c r="I48" s="126"/>
      <c r="J48" s="89">
        <f t="shared" ref="J48" si="2">SUM(J9:J46)-SUM(J17:J20)</f>
        <v>15893.305789999997</v>
      </c>
      <c r="K48" s="72">
        <v>6.58471253</v>
      </c>
      <c r="L48" s="34"/>
      <c r="M48" s="34"/>
      <c r="N48" s="34"/>
      <c r="O48" s="23"/>
      <c r="P48" s="34"/>
      <c r="Q48" s="34"/>
      <c r="R48" s="34"/>
      <c r="S48" s="34"/>
      <c r="T48" s="34"/>
      <c r="U48" s="34"/>
    </row>
    <row r="49" spans="1:23" ht="15.75" customHeight="1" x14ac:dyDescent="0.2">
      <c r="B49" s="32"/>
      <c r="C49" s="32"/>
      <c r="D49" s="32"/>
      <c r="E49" s="32"/>
      <c r="F49" s="32"/>
      <c r="G49" s="32"/>
      <c r="H49" s="32"/>
      <c r="I49" s="32"/>
      <c r="J49" s="32"/>
    </row>
    <row r="50" spans="1:23" ht="15.75" customHeight="1" x14ac:dyDescent="0.2">
      <c r="A50" s="90" t="s">
        <v>60</v>
      </c>
      <c r="B50" s="91">
        <v>671.56802000000005</v>
      </c>
      <c r="C50" s="91">
        <v>160.47713999999999</v>
      </c>
      <c r="D50" s="91">
        <v>176.82156000000001</v>
      </c>
      <c r="E50" s="91">
        <v>102.55036</v>
      </c>
      <c r="F50" s="91">
        <v>69.523480000000006</v>
      </c>
      <c r="G50" s="91">
        <v>508.20868999999999</v>
      </c>
      <c r="H50" s="91">
        <v>40.674860000000002</v>
      </c>
      <c r="I50" s="77"/>
      <c r="J50" s="91">
        <f>SUM(B50:H50)</f>
        <v>1729.82411</v>
      </c>
      <c r="K50" s="34"/>
      <c r="L50" s="34"/>
      <c r="M50" s="34"/>
      <c r="N50" s="34"/>
      <c r="O50" s="34"/>
      <c r="P50" s="34"/>
      <c r="Q50" s="34"/>
      <c r="R50" s="34"/>
      <c r="S50" s="34"/>
      <c r="T50" s="34"/>
    </row>
    <row r="51" spans="1:23" s="34" customFormat="1" ht="15.75" customHeight="1" x14ac:dyDescent="0.2">
      <c r="A51" s="83" t="s">
        <v>61</v>
      </c>
      <c r="B51" s="84">
        <v>1382.6975600000001</v>
      </c>
      <c r="C51" s="84">
        <v>692.19298000000003</v>
      </c>
      <c r="D51" s="84">
        <v>915.68016</v>
      </c>
      <c r="E51" s="84">
        <v>676.88517000000002</v>
      </c>
      <c r="F51" s="84">
        <v>260.74783000000002</v>
      </c>
      <c r="G51" s="84">
        <v>533.29837999999995</v>
      </c>
      <c r="H51" s="84">
        <v>148.32346000000001</v>
      </c>
      <c r="I51" s="77"/>
      <c r="J51" s="84">
        <f t="shared" ref="J51:J52" si="3">SUM(B51:H51)</f>
        <v>4609.8255399999998</v>
      </c>
      <c r="U51" s="24"/>
      <c r="V51" s="24"/>
      <c r="W51" s="24"/>
    </row>
    <row r="52" spans="1:23" ht="15" x14ac:dyDescent="0.2">
      <c r="A52" s="79" t="s">
        <v>62</v>
      </c>
      <c r="B52" s="80">
        <v>1128.3827100000001</v>
      </c>
      <c r="C52" s="80">
        <v>364.57992999999999</v>
      </c>
      <c r="D52" s="80">
        <v>507.91991999999999</v>
      </c>
      <c r="E52" s="80">
        <v>374.01733999999999</v>
      </c>
      <c r="F52" s="80">
        <v>208.70142999999999</v>
      </c>
      <c r="G52" s="80">
        <v>554.38969999999995</v>
      </c>
      <c r="H52" s="80">
        <v>244.72089</v>
      </c>
      <c r="I52" s="77"/>
      <c r="J52" s="80">
        <f t="shared" si="3"/>
        <v>3382.7119200000002</v>
      </c>
      <c r="K52" s="24"/>
      <c r="L52" s="24"/>
      <c r="M52" s="24"/>
      <c r="N52" s="24"/>
      <c r="O52" s="24"/>
    </row>
    <row r="53" spans="1:23" x14ac:dyDescent="0.2">
      <c r="A53" s="27" t="s">
        <v>63</v>
      </c>
      <c r="B53" s="27"/>
    </row>
  </sheetData>
  <pageMargins left="0.70866141732283472" right="0.11811023622047245" top="0.39370078740157483" bottom="0.19685039370078741" header="0" footer="0.19685039370078741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Ark14"/>
  <dimension ref="A1:S53"/>
  <sheetViews>
    <sheetView showGridLines="0" zoomScaleNormal="100" workbookViewId="0">
      <selection activeCell="D27" sqref="D27"/>
    </sheetView>
  </sheetViews>
  <sheetFormatPr defaultRowHeight="12.75" x14ac:dyDescent="0.2"/>
  <cols>
    <col min="1" max="1" width="17.140625" style="27" customWidth="1"/>
    <col min="2" max="8" width="9.7109375" customWidth="1"/>
    <col min="9" max="9" width="1.140625" customWidth="1"/>
    <col min="10" max="10" width="9.7109375" customWidth="1"/>
    <col min="11" max="11" width="3.5703125" bestFit="1" customWidth="1"/>
    <col min="12" max="12" width="3.5703125" customWidth="1"/>
    <col min="13" max="13" width="2.42578125" customWidth="1"/>
  </cols>
  <sheetData>
    <row r="1" spans="1:11" s="24" customFormat="1" ht="15.75" customHeight="1" x14ac:dyDescent="0.25">
      <c r="A1" s="16" t="s">
        <v>21</v>
      </c>
    </row>
    <row r="2" spans="1:11" ht="15.75" customHeight="1" x14ac:dyDescent="0.2"/>
    <row r="3" spans="1:11" ht="15.75" customHeight="1" x14ac:dyDescent="0.25">
      <c r="A3" s="16" t="s">
        <v>186</v>
      </c>
    </row>
    <row r="4" spans="1:11" ht="15.75" customHeight="1" x14ac:dyDescent="0.25">
      <c r="A4" s="16"/>
    </row>
    <row r="5" spans="1:11" ht="15.75" customHeight="1" x14ac:dyDescent="0.2"/>
    <row r="6" spans="1:11" ht="15.75" customHeight="1" x14ac:dyDescent="0.2">
      <c r="B6" s="44"/>
      <c r="C6" s="44"/>
      <c r="D6" s="44"/>
      <c r="E6" s="44"/>
      <c r="F6" s="44"/>
      <c r="G6" s="44"/>
      <c r="H6" s="44"/>
      <c r="I6" s="44"/>
      <c r="J6" s="44"/>
    </row>
    <row r="7" spans="1:11" s="27" customFormat="1" ht="15.75" customHeight="1" x14ac:dyDescent="0.2">
      <c r="B7" s="45" t="s">
        <v>70</v>
      </c>
      <c r="C7" s="45" t="s">
        <v>71</v>
      </c>
      <c r="D7" s="45" t="s">
        <v>72</v>
      </c>
      <c r="E7" s="45" t="s">
        <v>73</v>
      </c>
      <c r="F7" s="45" t="s">
        <v>74</v>
      </c>
      <c r="G7" s="45" t="s">
        <v>75</v>
      </c>
      <c r="H7" s="45" t="s">
        <v>76</v>
      </c>
      <c r="I7" s="45"/>
      <c r="J7" s="45" t="s">
        <v>13</v>
      </c>
    </row>
    <row r="8" spans="1:11" s="27" customFormat="1" ht="15.75" customHeight="1" x14ac:dyDescent="0.2">
      <c r="B8" s="45"/>
      <c r="C8" s="45"/>
      <c r="D8" s="45"/>
      <c r="E8" s="45"/>
      <c r="F8" s="45"/>
      <c r="G8" s="45"/>
      <c r="H8" s="45"/>
      <c r="I8" s="45"/>
      <c r="J8" s="45"/>
    </row>
    <row r="9" spans="1:11" ht="15.75" customHeight="1" x14ac:dyDescent="0.2">
      <c r="A9" s="79" t="s">
        <v>207</v>
      </c>
      <c r="B9" s="93">
        <f>IF(OR('Tabel 5 F'!B9&lt;5,'Tabel 5 Be'!B9&lt;0.5),"-",IFERROR('Tabel 5 Be'!B9/'Tabel 5 F'!B9*100,"-"))</f>
        <v>26.185958254269448</v>
      </c>
      <c r="C9" s="93">
        <f>IF(OR('Tabel 5 F'!C9&lt;5,'Tabel 5 Be'!C9&lt;0.5),"-",IFERROR('Tabel 5 Be'!C9/'Tabel 5 F'!C9*100,"-"))</f>
        <v>7.054176072234764</v>
      </c>
      <c r="D9" s="93">
        <f>IF(OR('Tabel 5 F'!D9&lt;5,'Tabel 5 Be'!D9&lt;0.5),"-",IFERROR('Tabel 5 Be'!D9/'Tabel 5 F'!D9*100,"-"))</f>
        <v>3.1220209723546235</v>
      </c>
      <c r="E9" s="93">
        <f>IF(OR('Tabel 5 F'!E9&lt;5,'Tabel 5 Be'!E9&lt;0.5),"-",IFERROR('Tabel 5 Be'!E9/'Tabel 5 F'!E9*100,"-"))</f>
        <v>1.2734218664726213</v>
      </c>
      <c r="F9" s="93">
        <f>IF(OR('Tabel 5 F'!F9&lt;5,'Tabel 5 Be'!F9&lt;0.5),"-",IFERROR('Tabel 5 Be'!F9/'Tabel 5 F'!F9*100,"-"))</f>
        <v>1.11185234600845</v>
      </c>
      <c r="G9" s="93">
        <f>IF(OR('Tabel 5 F'!G9&lt;5,'Tabel 5 Be'!G9&lt;0.5),"-",IFERROR('Tabel 5 Be'!G9/'Tabel 5 F'!G9*100,"-"))</f>
        <v>1.2318551072046877</v>
      </c>
      <c r="H9" s="93">
        <f>IF(OR('Tabel 5 F'!H9&lt;5,'Tabel 5 Be'!H9&lt;0.5),"-",IFERROR('Tabel 5 Be'!H9/'Tabel 5 F'!H9*100,"-"))</f>
        <v>2.1576763485477177</v>
      </c>
      <c r="I9" s="66"/>
      <c r="J9" s="93">
        <f>IF(OR('Tabel 5 F'!J9&lt;5,'Tabel 5 Be'!J9&lt;0.5),"-",IFERROR('Tabel 5 Be'!J9/'Tabel 5 F'!J9*100,"-"))</f>
        <v>3.3213775406059547</v>
      </c>
      <c r="K9" s="65"/>
    </row>
    <row r="10" spans="1:11" ht="15.75" customHeight="1" x14ac:dyDescent="0.2">
      <c r="A10" s="90" t="s">
        <v>208</v>
      </c>
      <c r="B10" s="94">
        <f>IF(OR('Tabel 5 F'!B10&lt;5,'Tabel 5 Be'!B10&lt;0.5),"-",IFERROR('Tabel 5 Be'!B10/'Tabel 5 F'!B10*100,"-"))</f>
        <v>19.509803921568629</v>
      </c>
      <c r="C10" s="94">
        <f>IF(OR('Tabel 5 F'!C10&lt;5,'Tabel 5 Be'!C10&lt;0.5),"-",IFERROR('Tabel 5 Be'!C10/'Tabel 5 F'!C10*100,"-"))</f>
        <v>6.2358276643990926</v>
      </c>
      <c r="D10" s="94">
        <f>IF(OR('Tabel 5 F'!D10&lt;5,'Tabel 5 Be'!D10&lt;0.5),"-",IFERROR('Tabel 5 Be'!D10/'Tabel 5 F'!D10*100,"-"))</f>
        <v>2.9650690495532088</v>
      </c>
      <c r="E10" s="94">
        <f>IF(OR('Tabel 5 F'!E10&lt;5,'Tabel 5 Be'!E10&lt;0.5),"-",IFERROR('Tabel 5 Be'!E10/'Tabel 5 F'!E10*100,"-"))</f>
        <v>1.622002820874471</v>
      </c>
      <c r="F10" s="94">
        <f>IF(OR('Tabel 5 F'!F10&lt;5,'Tabel 5 Be'!F10&lt;0.5),"-",IFERROR('Tabel 5 Be'!F10/'Tabel 5 F'!F10*100,"-"))</f>
        <v>1.1061182163843761</v>
      </c>
      <c r="G10" s="94">
        <f>IF(OR('Tabel 5 F'!G10&lt;5,'Tabel 5 Be'!G10&lt;0.5),"-",IFERROR('Tabel 5 Be'!G10/'Tabel 5 F'!G10*100,"-"))</f>
        <v>1.7416358475961125</v>
      </c>
      <c r="H10" s="94">
        <f>IF(OR('Tabel 5 F'!H10&lt;5,'Tabel 5 Be'!H10&lt;0.5),"-",IFERROR('Tabel 5 Be'!H10/'Tabel 5 F'!H10*100,"-"))</f>
        <v>2.3143683702989395</v>
      </c>
      <c r="I10" s="66"/>
      <c r="J10" s="94">
        <f>IF(OR('Tabel 5 F'!J10&lt;5,'Tabel 5 Be'!J10&lt;0.5),"-",IFERROR('Tabel 5 Be'!J10/'Tabel 5 F'!J10*100,"-"))</f>
        <v>2.4255467659376455</v>
      </c>
      <c r="K10" s="65"/>
    </row>
    <row r="11" spans="1:11" ht="15.75" customHeight="1" x14ac:dyDescent="0.2">
      <c r="A11" s="83" t="s">
        <v>209</v>
      </c>
      <c r="B11" s="95">
        <f>IF(OR('Tabel 5 F'!B11&lt;5,'Tabel 5 Be'!B11&lt;0.5),"-",IFERROR('Tabel 5 Be'!B11/'Tabel 5 F'!B11*100,"-"))</f>
        <v>36.824877250409166</v>
      </c>
      <c r="C11" s="95">
        <f>IF(OR('Tabel 5 F'!C11&lt;5,'Tabel 5 Be'!C11&lt;0.5),"-",IFERROR('Tabel 5 Be'!C11/'Tabel 5 F'!C11*100,"-"))</f>
        <v>13.440197287299629</v>
      </c>
      <c r="D11" s="95">
        <f>IF(OR('Tabel 5 F'!D11&lt;5,'Tabel 5 Be'!D11&lt;0.5),"-",IFERROR('Tabel 5 Be'!D11/'Tabel 5 F'!D11*100,"-"))</f>
        <v>6.0132291040288637</v>
      </c>
      <c r="E11" s="95">
        <f>IF(OR('Tabel 5 F'!E11&lt;5,'Tabel 5 Be'!E11&lt;0.5),"-",IFERROR('Tabel 5 Be'!E11/'Tabel 5 F'!E11*100,"-"))</f>
        <v>3.2801035822183864</v>
      </c>
      <c r="F11" s="95">
        <f>IF(OR('Tabel 5 F'!F11&lt;5,'Tabel 5 Be'!F11&lt;0.5),"-",IFERROR('Tabel 5 Be'!F11/'Tabel 5 F'!F11*100,"-"))</f>
        <v>1.820020222446916</v>
      </c>
      <c r="G11" s="95">
        <f>IF(OR('Tabel 5 F'!G11&lt;5,'Tabel 5 Be'!G11&lt;0.5),"-",IFERROR('Tabel 5 Be'!G11/'Tabel 5 F'!G11*100,"-"))</f>
        <v>1.3440860215053763</v>
      </c>
      <c r="H11" s="95">
        <f>IF(OR('Tabel 5 F'!H11&lt;5,'Tabel 5 Be'!H11&lt;0.5),"-",IFERROR('Tabel 5 Be'!H11/'Tabel 5 F'!H11*100,"-"))</f>
        <v>2.8473804100227791</v>
      </c>
      <c r="I11" s="66"/>
      <c r="J11" s="95">
        <f>IF(OR('Tabel 5 F'!J11&lt;5,'Tabel 5 Be'!J11&lt;0.5),"-",IFERROR('Tabel 5 Be'!J11/'Tabel 5 F'!J11*100,"-"))</f>
        <v>7.2644230769230766</v>
      </c>
      <c r="K11" s="65"/>
    </row>
    <row r="12" spans="1:11" ht="15.75" customHeight="1" x14ac:dyDescent="0.2">
      <c r="A12" s="79" t="s">
        <v>26</v>
      </c>
      <c r="B12" s="93">
        <f>IF(OR('Tabel 5 F'!B12&lt;5,'Tabel 5 Be'!B12&lt;0.5),"-",IFERROR('Tabel 5 Be'!B12/'Tabel 5 F'!B12*100,"-"))</f>
        <v>44.366505918456816</v>
      </c>
      <c r="C12" s="93">
        <f>IF(OR('Tabel 5 F'!C12&lt;5,'Tabel 5 Be'!C12&lt;0.5),"-",IFERROR('Tabel 5 Be'!C12/'Tabel 5 F'!C12*100,"-"))</f>
        <v>25.52462526766595</v>
      </c>
      <c r="D12" s="93">
        <f>IF(OR('Tabel 5 F'!D12&lt;5,'Tabel 5 Be'!D12&lt;0.5),"-",IFERROR('Tabel 5 Be'!D12/'Tabel 5 F'!D12*100,"-"))</f>
        <v>11.938729538969815</v>
      </c>
      <c r="E12" s="93">
        <f>IF(OR('Tabel 5 F'!E12&lt;5,'Tabel 5 Be'!E12&lt;0.5),"-",IFERROR('Tabel 5 Be'!E12/'Tabel 5 F'!E12*100,"-"))</f>
        <v>6.3624396665204035</v>
      </c>
      <c r="F12" s="93">
        <f>IF(OR('Tabel 5 F'!F12&lt;5,'Tabel 5 Be'!F12&lt;0.5),"-",IFERROR('Tabel 5 Be'!F12/'Tabel 5 F'!F12*100,"-"))</f>
        <v>3.8345105953582239</v>
      </c>
      <c r="G12" s="93">
        <f>IF(OR('Tabel 5 F'!G12&lt;5,'Tabel 5 Be'!G12&lt;0.5),"-",IFERROR('Tabel 5 Be'!G12/'Tabel 5 F'!G12*100,"-"))</f>
        <v>3.2706459525756335</v>
      </c>
      <c r="H12" s="93">
        <f>IF(OR('Tabel 5 F'!H12&lt;5,'Tabel 5 Be'!H12&lt;0.5),"-",IFERROR('Tabel 5 Be'!H12/'Tabel 5 F'!H12*100,"-"))</f>
        <v>4.5215236915453696</v>
      </c>
      <c r="I12" s="66"/>
      <c r="J12" s="93">
        <f>IF(OR('Tabel 5 F'!J12&lt;5,'Tabel 5 Be'!J12&lt;0.5),"-",IFERROR('Tabel 5 Be'!J12/'Tabel 5 F'!J12*100,"-"))</f>
        <v>8.8263325507333974</v>
      </c>
      <c r="K12" s="65"/>
    </row>
    <row r="13" spans="1:11" ht="15.75" customHeight="1" x14ac:dyDescent="0.2">
      <c r="A13" s="90" t="s">
        <v>27</v>
      </c>
      <c r="B13" s="94">
        <f>IF(OR('Tabel 5 F'!B13&lt;5,'Tabel 5 Be'!B13&lt;0.5),"-",IFERROR('Tabel 5 Be'!B13/'Tabel 5 F'!B13*100,"-"))</f>
        <v>36.59003831417624</v>
      </c>
      <c r="C13" s="94">
        <f>IF(OR('Tabel 5 F'!C13&lt;5,'Tabel 5 Be'!C13&lt;0.5),"-",IFERROR('Tabel 5 Be'!C13/'Tabel 5 F'!C13*100,"-"))</f>
        <v>10.772833723653395</v>
      </c>
      <c r="D13" s="94">
        <f>IF(OR('Tabel 5 F'!D13&lt;5,'Tabel 5 Be'!D13&lt;0.5),"-",IFERROR('Tabel 5 Be'!D13/'Tabel 5 F'!D13*100,"-"))</f>
        <v>6.5836298932384336</v>
      </c>
      <c r="E13" s="94">
        <f>IF(OR('Tabel 5 F'!E13&lt;5,'Tabel 5 Be'!E13&lt;0.5),"-",IFERROR('Tabel 5 Be'!E13/'Tabel 5 F'!E13*100,"-"))</f>
        <v>3.8017324350336863</v>
      </c>
      <c r="F13" s="94">
        <f>IF(OR('Tabel 5 F'!F13&lt;5,'Tabel 5 Be'!F13&lt;0.5),"-",IFERROR('Tabel 5 Be'!F13/'Tabel 5 F'!F13*100,"-"))</f>
        <v>2.3110555902560899</v>
      </c>
      <c r="G13" s="94">
        <f>IF(OR('Tabel 5 F'!G13&lt;5,'Tabel 5 Be'!G13&lt;0.5),"-",IFERROR('Tabel 5 Be'!G13/'Tabel 5 F'!G13*100,"-"))</f>
        <v>1.4668514668514667</v>
      </c>
      <c r="H13" s="94">
        <f>IF(OR('Tabel 5 F'!H13&lt;5,'Tabel 5 Be'!H13&lt;0.5),"-",IFERROR('Tabel 5 Be'!H13/'Tabel 5 F'!H13*100,"-"))</f>
        <v>2.788844621513944</v>
      </c>
      <c r="I13" s="66"/>
      <c r="J13" s="94">
        <f>IF(OR('Tabel 5 F'!J13&lt;5,'Tabel 5 Be'!J13&lt;0.5),"-",IFERROR('Tabel 5 Be'!J13/'Tabel 5 F'!J13*100,"-"))</f>
        <v>3.8090128755364807</v>
      </c>
      <c r="K13" s="65"/>
    </row>
    <row r="14" spans="1:11" ht="15.75" customHeight="1" x14ac:dyDescent="0.2">
      <c r="A14" s="83" t="s">
        <v>28</v>
      </c>
      <c r="B14" s="95">
        <f>IF(OR('Tabel 5 F'!B14&lt;5,'Tabel 5 Be'!B14&lt;0.5),"-",IFERROR('Tabel 5 Be'!B14/'Tabel 5 F'!B14*100,"-"))</f>
        <v>23.404255319148938</v>
      </c>
      <c r="C14" s="95">
        <f>IF(OR('Tabel 5 F'!C14&lt;5,'Tabel 5 Be'!C14&lt;0.5),"-",IFERROR('Tabel 5 Be'!C14/'Tabel 5 F'!C14*100,"-"))</f>
        <v>8.9552238805970141</v>
      </c>
      <c r="D14" s="95">
        <f>IF(OR('Tabel 5 F'!D14&lt;5,'Tabel 5 Be'!D14&lt;0.5),"-",IFERROR('Tabel 5 Be'!D14/'Tabel 5 F'!D14*100,"-"))</f>
        <v>4.9773755656108598</v>
      </c>
      <c r="E14" s="95">
        <f>IF(OR('Tabel 5 F'!E14&lt;5,'Tabel 5 Be'!E14&lt;0.5),"-",IFERROR('Tabel 5 Be'!E14/'Tabel 5 F'!E14*100,"-"))</f>
        <v>3.9800995024875623</v>
      </c>
      <c r="F14" s="95">
        <f>IF(OR('Tabel 5 F'!F14&lt;5,'Tabel 5 Be'!F14&lt;0.5),"-",IFERROR('Tabel 5 Be'!F14/'Tabel 5 F'!F14*100,"-"))</f>
        <v>2.5052192066805845</v>
      </c>
      <c r="G14" s="95">
        <f>IF(OR('Tabel 5 F'!G14&lt;5,'Tabel 5 Be'!G14&lt;0.5),"-",IFERROR('Tabel 5 Be'!G14/'Tabel 5 F'!G14*100,"-"))</f>
        <v>2.24609375</v>
      </c>
      <c r="H14" s="95">
        <f>IF(OR('Tabel 5 F'!H14&lt;5,'Tabel 5 Be'!H14&lt;0.5),"-",IFERROR('Tabel 5 Be'!H14/'Tabel 5 F'!H14*100,"-"))</f>
        <v>2.9702970297029703</v>
      </c>
      <c r="I14" s="66"/>
      <c r="J14" s="95">
        <f>IF(OR('Tabel 5 F'!J14&lt;5,'Tabel 5 Be'!J14&lt;0.5),"-",IFERROR('Tabel 5 Be'!J14/'Tabel 5 F'!J14*100,"-"))</f>
        <v>3.540519276160504</v>
      </c>
      <c r="K14" s="65"/>
    </row>
    <row r="15" spans="1:11" ht="15.75" customHeight="1" x14ac:dyDescent="0.2">
      <c r="A15" s="79" t="s">
        <v>29</v>
      </c>
      <c r="B15" s="93">
        <f>IF(OR('Tabel 5 F'!B15&lt;5,'Tabel 5 Be'!B15&lt;0.5),"-",IFERROR('Tabel 5 Be'!B15/'Tabel 5 F'!B15*100,"-"))</f>
        <v>41.388174807197942</v>
      </c>
      <c r="C15" s="93">
        <f>IF(OR('Tabel 5 F'!C15&lt;5,'Tabel 5 Be'!C15&lt;0.5),"-",IFERROR('Tabel 5 Be'!C15/'Tabel 5 F'!C15*100,"-"))</f>
        <v>18.355640535372849</v>
      </c>
      <c r="D15" s="93">
        <f>IF(OR('Tabel 5 F'!D15&lt;5,'Tabel 5 Be'!D15&lt;0.5),"-",IFERROR('Tabel 5 Be'!D15/'Tabel 5 F'!D15*100,"-"))</f>
        <v>9.7966728280961188</v>
      </c>
      <c r="E15" s="93">
        <f>IF(OR('Tabel 5 F'!E15&lt;5,'Tabel 5 Be'!E15&lt;0.5),"-",IFERROR('Tabel 5 Be'!E15/'Tabel 5 F'!E15*100,"-"))</f>
        <v>7.036535859269283</v>
      </c>
      <c r="F15" s="93">
        <f>IF(OR('Tabel 5 F'!F15&lt;5,'Tabel 5 Be'!F15&lt;0.5),"-",IFERROR('Tabel 5 Be'!F15/'Tabel 5 F'!F15*100,"-"))</f>
        <v>4.513064133016627</v>
      </c>
      <c r="G15" s="93">
        <f>IF(OR('Tabel 5 F'!G15&lt;5,'Tabel 5 Be'!G15&lt;0.5),"-",IFERROR('Tabel 5 Be'!G15/'Tabel 5 F'!G15*100,"-"))</f>
        <v>3.4482758620689653</v>
      </c>
      <c r="H15" s="93">
        <f>IF(OR('Tabel 5 F'!H15&lt;5,'Tabel 5 Be'!H15&lt;0.5),"-",IFERROR('Tabel 5 Be'!H15/'Tabel 5 F'!H15*100,"-"))</f>
        <v>1.5113350125944585</v>
      </c>
      <c r="I15" s="66"/>
      <c r="J15" s="93">
        <f>IF(OR('Tabel 5 F'!J15&lt;5,'Tabel 5 Be'!J15&lt;0.5),"-",IFERROR('Tabel 5 Be'!J15/'Tabel 5 F'!J15*100,"-"))</f>
        <v>12.296047098402019</v>
      </c>
      <c r="K15" s="65"/>
    </row>
    <row r="16" spans="1:11" ht="15.75" customHeight="1" x14ac:dyDescent="0.2">
      <c r="A16" s="90" t="s">
        <v>30</v>
      </c>
      <c r="B16" s="94">
        <f>IF(OR('Tabel 5 F'!B16&lt;5,'Tabel 5 Be'!B16&lt;0.5),"-",IFERROR('Tabel 5 Be'!B16/'Tabel 5 F'!B16*100,"-"))</f>
        <v>39.351851851851855</v>
      </c>
      <c r="C16" s="94">
        <f>IF(OR('Tabel 5 F'!C16&lt;5,'Tabel 5 Be'!C16&lt;0.5),"-",IFERROR('Tabel 5 Be'!C16/'Tabel 5 F'!C16*100,"-"))</f>
        <v>30.708661417322837</v>
      </c>
      <c r="D16" s="94">
        <f>IF(OR('Tabel 5 F'!D16&lt;5,'Tabel 5 Be'!D16&lt;0.5),"-",IFERROR('Tabel 5 Be'!D16/'Tabel 5 F'!D16*100,"-"))</f>
        <v>13.422818791946309</v>
      </c>
      <c r="E16" s="94">
        <f>IF(OR('Tabel 5 F'!E16&lt;5,'Tabel 5 Be'!E16&lt;0.5),"-",IFERROR('Tabel 5 Be'!E16/'Tabel 5 F'!E16*100,"-"))</f>
        <v>7.4427480916030531</v>
      </c>
      <c r="F16" s="94">
        <f>IF(OR('Tabel 5 F'!F16&lt;5,'Tabel 5 Be'!F16&lt;0.5),"-",IFERROR('Tabel 5 Be'!F16/'Tabel 5 F'!F16*100,"-"))</f>
        <v>4.3999999999999995</v>
      </c>
      <c r="G16" s="94">
        <f>IF(OR('Tabel 5 F'!G16&lt;5,'Tabel 5 Be'!G16&lt;0.5),"-",IFERROR('Tabel 5 Be'!G16/'Tabel 5 F'!G16*100,"-"))</f>
        <v>2.9830508474576272</v>
      </c>
      <c r="H16" s="94">
        <f>IF(OR('Tabel 5 F'!H16&lt;5,'Tabel 5 Be'!H16&lt;0.5),"-",IFERROR('Tabel 5 Be'!H16/'Tabel 5 F'!H16*100,"-"))</f>
        <v>6.3218390804597711</v>
      </c>
      <c r="I16" s="66"/>
      <c r="J16" s="94">
        <f>IF(OR('Tabel 5 F'!J16&lt;5,'Tabel 5 Be'!J16&lt;0.5),"-",IFERROR('Tabel 5 Be'!J16/'Tabel 5 F'!J16*100,"-"))</f>
        <v>9.4428969359331489</v>
      </c>
      <c r="K16" s="65"/>
    </row>
    <row r="17" spans="1:11" ht="15" hidden="1" customHeight="1" x14ac:dyDescent="0.2">
      <c r="A17" s="31" t="s">
        <v>31</v>
      </c>
      <c r="B17" s="40">
        <f>IF(OR('Tabel 5 F'!B17&lt;5,'Tabel 5 Be'!B17&lt;0.5),"-",IFERROR('Tabel 5 Be'!B17/'Tabel 5 F'!B17*100,"-"))</f>
        <v>29.761904761904763</v>
      </c>
      <c r="C17" s="40">
        <f>IF(OR('Tabel 5 F'!C17&lt;5,'Tabel 5 Be'!C17&lt;0.5),"-",IFERROR('Tabel 5 Be'!C17/'Tabel 5 F'!C17*100,"-"))</f>
        <v>8.9552238805970141</v>
      </c>
      <c r="D17" s="40">
        <f>IF(OR('Tabel 5 F'!D17&lt;5,'Tabel 5 Be'!D17&lt;0.5),"-",IFERROR('Tabel 5 Be'!D17/'Tabel 5 F'!D17*100,"-"))</f>
        <v>6.4285714285714279</v>
      </c>
      <c r="E17" s="40">
        <f>IF(OR('Tabel 5 F'!E17&lt;5,'Tabel 5 Be'!E17&lt;0.5),"-",IFERROR('Tabel 5 Be'!E17/'Tabel 5 F'!E17*100,"-"))</f>
        <v>0.74626865671641784</v>
      </c>
      <c r="F17" s="40">
        <f>IF(OR('Tabel 5 F'!F17&lt;5,'Tabel 5 Be'!F17&lt;0.5),"-",IFERROR('Tabel 5 Be'!F17/'Tabel 5 F'!F17*100,"-"))</f>
        <v>1.1695906432748537</v>
      </c>
      <c r="G17" s="40">
        <f>IF(OR('Tabel 5 F'!G17&lt;5,'Tabel 5 Be'!G17&lt;0.5),"-",IFERROR('Tabel 5 Be'!G17/'Tabel 5 F'!G17*100,"-"))</f>
        <v>1.5831134564643801</v>
      </c>
      <c r="H17" s="40">
        <f>IF(OR('Tabel 5 F'!H17&lt;5,'Tabel 5 Be'!H17&lt;0.5),"-",IFERROR('Tabel 5 Be'!H17/'Tabel 5 F'!H17*100,"-"))</f>
        <v>2.9520295202952029</v>
      </c>
      <c r="I17" s="66"/>
      <c r="J17" s="40">
        <f>IF(OR('Tabel 5 F'!J17&lt;5,'Tabel 5 Be'!J17&lt;0.5),"-",IFERROR('Tabel 5 Be'!J17/'Tabel 5 F'!J17*100,"-"))</f>
        <v>3.1472933277381454</v>
      </c>
      <c r="K17" s="65"/>
    </row>
    <row r="18" spans="1:11" ht="15" hidden="1" customHeight="1" x14ac:dyDescent="0.2">
      <c r="A18" s="33" t="s">
        <v>32</v>
      </c>
      <c r="B18" s="41">
        <f>IF(OR('Tabel 5 F'!B18&lt;5,'Tabel 5 Be'!B18&lt;0.5),"-",IFERROR('Tabel 5 Be'!B18/'Tabel 5 F'!B18*100,"-"))</f>
        <v>31.25</v>
      </c>
      <c r="C18" s="41">
        <f>IF(OR('Tabel 5 F'!C18&lt;5,'Tabel 5 Be'!C18&lt;0.5),"-",IFERROR('Tabel 5 Be'!C18/'Tabel 5 F'!C18*100,"-"))</f>
        <v>29.629629629629626</v>
      </c>
      <c r="D18" s="41">
        <f>IF(OR('Tabel 5 F'!D18&lt;5,'Tabel 5 Be'!D18&lt;0.5),"-",IFERROR('Tabel 5 Be'!D18/'Tabel 5 F'!D18*100,"-"))</f>
        <v>9.0909090909090917</v>
      </c>
      <c r="E18" s="41">
        <f>IF(OR('Tabel 5 F'!E18&lt;5,'Tabel 5 Be'!E18&lt;0.5),"-",IFERROR('Tabel 5 Be'!E18/'Tabel 5 F'!E18*100,"-"))</f>
        <v>1.3793103448275863</v>
      </c>
      <c r="F18" s="41">
        <f>IF(OR('Tabel 5 F'!F18&lt;5,'Tabel 5 Be'!F18&lt;0.5),"-",IFERROR('Tabel 5 Be'!F18/'Tabel 5 F'!F18*100,"-"))</f>
        <v>3.125</v>
      </c>
      <c r="G18" s="41">
        <f>IF(OR('Tabel 5 F'!G18&lt;5,'Tabel 5 Be'!G18&lt;0.5),"-",IFERROR('Tabel 5 Be'!G18/'Tabel 5 F'!G18*100,"-"))</f>
        <v>1.4184397163120568</v>
      </c>
      <c r="H18" s="41">
        <f>IF(OR('Tabel 5 F'!H18&lt;5,'Tabel 5 Be'!H18&lt;0.5),"-",IFERROR('Tabel 5 Be'!H18/'Tabel 5 F'!H18*100,"-"))</f>
        <v>5.5555555555555554</v>
      </c>
      <c r="I18" s="66"/>
      <c r="J18" s="41">
        <f>IF(OR('Tabel 5 F'!J18&lt;5,'Tabel 5 Be'!J18&lt;0.5),"-",IFERROR('Tabel 5 Be'!J18/'Tabel 5 F'!J18*100,"-"))</f>
        <v>5.2486187845303869</v>
      </c>
      <c r="K18" s="65"/>
    </row>
    <row r="19" spans="1:11" ht="15" hidden="1" customHeight="1" x14ac:dyDescent="0.2">
      <c r="A19" s="31" t="s">
        <v>33</v>
      </c>
      <c r="B19" s="40" t="str">
        <f>IF(OR('Tabel 5 F'!B19&lt;5,'Tabel 5 Be'!B19&lt;0.5),"-",IFERROR('Tabel 5 Be'!B19/'Tabel 5 F'!B19*100,"-"))</f>
        <v>-</v>
      </c>
      <c r="C19" s="40" t="str">
        <f>IF(OR('Tabel 5 F'!C19&lt;5,'Tabel 5 Be'!C19&lt;0.5),"-",IFERROR('Tabel 5 Be'!C19/'Tabel 5 F'!C19*100,"-"))</f>
        <v>-</v>
      </c>
      <c r="D19" s="40" t="str">
        <f>IF(OR('Tabel 5 F'!D19&lt;5,'Tabel 5 Be'!D19&lt;0.5),"-",IFERROR('Tabel 5 Be'!D19/'Tabel 5 F'!D19*100,"-"))</f>
        <v>-</v>
      </c>
      <c r="E19" s="40">
        <f>IF(OR('Tabel 5 F'!E19&lt;5,'Tabel 5 Be'!E19&lt;0.5),"-",IFERROR('Tabel 5 Be'!E19/'Tabel 5 F'!E19*100,"-"))</f>
        <v>5.8823529411764701</v>
      </c>
      <c r="F19" s="40" t="str">
        <f>IF(OR('Tabel 5 F'!F19&lt;5,'Tabel 5 Be'!F19&lt;0.5),"-",IFERROR('Tabel 5 Be'!F19/'Tabel 5 F'!F19*100,"-"))</f>
        <v>-</v>
      </c>
      <c r="G19" s="40">
        <f>IF(OR('Tabel 5 F'!G19&lt;5,'Tabel 5 Be'!G19&lt;0.5),"-",IFERROR('Tabel 5 Be'!G19/'Tabel 5 F'!G19*100,"-"))</f>
        <v>2.4896265560165975</v>
      </c>
      <c r="H19" s="40" t="str">
        <f>IF(OR('Tabel 5 F'!H19&lt;5,'Tabel 5 Be'!H19&lt;0.5),"-",IFERROR('Tabel 5 Be'!H19/'Tabel 5 F'!H19*100,"-"))</f>
        <v>-</v>
      </c>
      <c r="I19" s="66"/>
      <c r="J19" s="40">
        <f>IF(OR('Tabel 5 F'!J19&lt;5,'Tabel 5 Be'!J19&lt;0.5),"-",IFERROR('Tabel 5 Be'!J19/'Tabel 5 F'!J19*100,"-"))</f>
        <v>2.3255813953488373</v>
      </c>
      <c r="K19" s="65"/>
    </row>
    <row r="20" spans="1:11" ht="15" hidden="1" customHeight="1" x14ac:dyDescent="0.2">
      <c r="A20" s="33" t="s">
        <v>34</v>
      </c>
      <c r="B20" s="41">
        <f>IF(OR('Tabel 5 F'!B20&lt;5,'Tabel 5 Be'!B20&lt;0.5),"-",IFERROR('Tabel 5 Be'!B20/'Tabel 5 F'!B20*100,"-"))</f>
        <v>33.333333333333329</v>
      </c>
      <c r="C20" s="41">
        <f>IF(OR('Tabel 5 F'!C20&lt;5,'Tabel 5 Be'!C20&lt;0.5),"-",IFERROR('Tabel 5 Be'!C20/'Tabel 5 F'!C20*100,"-"))</f>
        <v>9.0909090909090917</v>
      </c>
      <c r="D20" s="41">
        <f>IF(OR('Tabel 5 F'!D20&lt;5,'Tabel 5 Be'!D20&lt;0.5),"-",IFERROR('Tabel 5 Be'!D20/'Tabel 5 F'!D20*100,"-"))</f>
        <v>4.8780487804878048</v>
      </c>
      <c r="E20" s="41">
        <f>IF(OR('Tabel 5 F'!E20&lt;5,'Tabel 5 Be'!E20&lt;0.5),"-",IFERROR('Tabel 5 Be'!E20/'Tabel 5 F'!E20*100,"-"))</f>
        <v>5.7142857142857144</v>
      </c>
      <c r="F20" s="41" t="str">
        <f>IF(OR('Tabel 5 F'!F20&lt;5,'Tabel 5 Be'!F20&lt;0.5),"-",IFERROR('Tabel 5 Be'!F20/'Tabel 5 F'!F20*100,"-"))</f>
        <v>-</v>
      </c>
      <c r="G20" s="41">
        <f>IF(OR('Tabel 5 F'!G20&lt;5,'Tabel 5 Be'!G20&lt;0.5),"-",IFERROR('Tabel 5 Be'!G20/'Tabel 5 F'!G20*100,"-"))</f>
        <v>3.1948881789137378</v>
      </c>
      <c r="H20" s="41">
        <f>IF(OR('Tabel 5 F'!H20&lt;5,'Tabel 5 Be'!H20&lt;0.5),"-",IFERROR('Tabel 5 Be'!H20/'Tabel 5 F'!H20*100,"-"))</f>
        <v>2.083333333333333</v>
      </c>
      <c r="I20" s="66"/>
      <c r="J20" s="41">
        <f>IF(OR('Tabel 5 F'!J20&lt;5,'Tabel 5 Be'!J20&lt;0.5),"-",IFERROR('Tabel 5 Be'!J20/'Tabel 5 F'!J20*100,"-"))</f>
        <v>4.10958904109589</v>
      </c>
      <c r="K20" s="65"/>
    </row>
    <row r="21" spans="1:11" ht="15.75" customHeight="1" x14ac:dyDescent="0.2">
      <c r="A21" s="83" t="s">
        <v>35</v>
      </c>
      <c r="B21" s="95">
        <f>IF(OR('Tabel 5 F'!B21&lt;5,'Tabel 5 Be'!B21&lt;0.5),"-",IFERROR('Tabel 5 Be'!B21/'Tabel 5 F'!B21*100,"-"))</f>
        <v>30.534351145038169</v>
      </c>
      <c r="C21" s="95">
        <f>IF(OR('Tabel 5 F'!C21&lt;5,'Tabel 5 Be'!C21&lt;0.5),"-",IFERROR('Tabel 5 Be'!C21/'Tabel 5 F'!C21*100,"-"))</f>
        <v>14.285714285714285</v>
      </c>
      <c r="D21" s="95">
        <f>IF(OR('Tabel 5 F'!D21&lt;5,'Tabel 5 Be'!D21&lt;0.5),"-",IFERROR('Tabel 5 Be'!D21/'Tabel 5 F'!D21*100,"-"))</f>
        <v>7.0110701107011062</v>
      </c>
      <c r="E21" s="95">
        <f>IF(OR('Tabel 5 F'!E21&lt;5,'Tabel 5 Be'!E21&lt;0.5),"-",IFERROR('Tabel 5 Be'!E21/'Tabel 5 F'!E21*100,"-"))</f>
        <v>1.8126888217522661</v>
      </c>
      <c r="F21" s="95">
        <f>IF(OR('Tabel 5 F'!F21&lt;5,'Tabel 5 Be'!F21&lt;0.5),"-",IFERROR('Tabel 5 Be'!F21/'Tabel 5 F'!F21*100,"-"))</f>
        <v>1.5151515151515151</v>
      </c>
      <c r="G21" s="95">
        <f>IF(OR('Tabel 5 F'!G21&lt;5,'Tabel 5 Be'!G21&lt;0.5),"-",IFERROR('Tabel 5 Be'!G21/'Tabel 5 F'!G21*100,"-"))</f>
        <v>1.870748299319728</v>
      </c>
      <c r="H21" s="95">
        <f>IF(OR('Tabel 5 F'!H21&lt;5,'Tabel 5 Be'!H21&lt;0.5),"-",IFERROR('Tabel 5 Be'!H21/'Tabel 5 F'!H21*100,"-"))</f>
        <v>3.007518796992481</v>
      </c>
      <c r="I21" s="66"/>
      <c r="J21" s="95">
        <f>IF(OR('Tabel 5 F'!J21&lt;5,'Tabel 5 Be'!J21&lt;0.5),"-",IFERROR('Tabel 5 Be'!J21/'Tabel 5 F'!J21*100,"-"))</f>
        <v>3.5978565960704265</v>
      </c>
      <c r="K21" s="65"/>
    </row>
    <row r="22" spans="1:11" ht="15.75" customHeight="1" x14ac:dyDescent="0.2">
      <c r="A22" s="79" t="s">
        <v>36</v>
      </c>
      <c r="B22" s="93">
        <f>IF(OR('Tabel 5 F'!B22&lt;5,'Tabel 5 Be'!B22&lt;0.5),"-",IFERROR('Tabel 5 Be'!B22/'Tabel 5 F'!B22*100,"-"))</f>
        <v>38.888888888888893</v>
      </c>
      <c r="C22" s="93" t="str">
        <f>IF(OR('Tabel 5 F'!C22&lt;5,'Tabel 5 Be'!C22&lt;0.5),"-",IFERROR('Tabel 5 Be'!C22/'Tabel 5 F'!C22*100,"-"))</f>
        <v>-</v>
      </c>
      <c r="D22" s="93">
        <f>IF(OR('Tabel 5 F'!D22&lt;5,'Tabel 5 Be'!D22&lt;0.5),"-",IFERROR('Tabel 5 Be'!D22/'Tabel 5 F'!D22*100,"-"))</f>
        <v>4.4444444444444446</v>
      </c>
      <c r="E22" s="93">
        <f>IF(OR('Tabel 5 F'!E22&lt;5,'Tabel 5 Be'!E22&lt;0.5),"-",IFERROR('Tabel 5 Be'!E22/'Tabel 5 F'!E22*100,"-"))</f>
        <v>3.3333333333333335</v>
      </c>
      <c r="F22" s="93" t="str">
        <f>IF(OR('Tabel 5 F'!F22&lt;5,'Tabel 5 Be'!F22&lt;0.5),"-",IFERROR('Tabel 5 Be'!F22/'Tabel 5 F'!F22*100,"-"))</f>
        <v>-</v>
      </c>
      <c r="G22" s="93">
        <f>IF(OR('Tabel 5 F'!G22&lt;5,'Tabel 5 Be'!G22&lt;0.5),"-",IFERROR('Tabel 5 Be'!G22/'Tabel 5 F'!G22*100,"-"))</f>
        <v>2.2222222222222223</v>
      </c>
      <c r="H22" s="93" t="str">
        <f>IF(OR('Tabel 5 F'!H22&lt;5,'Tabel 5 Be'!H22&lt;0.5),"-",IFERROR('Tabel 5 Be'!H22/'Tabel 5 F'!H22*100,"-"))</f>
        <v>-</v>
      </c>
      <c r="I22" s="66"/>
      <c r="J22" s="93">
        <f>IF(OR('Tabel 5 F'!J22&lt;5,'Tabel 5 Be'!J22&lt;0.5),"-",IFERROR('Tabel 5 Be'!J22/'Tabel 5 F'!J22*100,"-"))</f>
        <v>4.032258064516129</v>
      </c>
      <c r="K22" s="65"/>
    </row>
    <row r="23" spans="1:11" ht="15.75" customHeight="1" x14ac:dyDescent="0.2">
      <c r="A23" s="90" t="s">
        <v>37</v>
      </c>
      <c r="B23" s="94">
        <f>IF(OR('Tabel 5 F'!B23&lt;5,'Tabel 5 Be'!B23&lt;0.5),"-",IFERROR('Tabel 5 Be'!B23/'Tabel 5 F'!B23*100,"-"))</f>
        <v>16.666666666666664</v>
      </c>
      <c r="C23" s="94">
        <f>IF(OR('Tabel 5 F'!C23&lt;5,'Tabel 5 Be'!C23&lt;0.5),"-",IFERROR('Tabel 5 Be'!C23/'Tabel 5 F'!C23*100,"-"))</f>
        <v>8.8235294117647065</v>
      </c>
      <c r="D23" s="94">
        <f>IF(OR('Tabel 5 F'!D23&lt;5,'Tabel 5 Be'!D23&lt;0.5),"-",IFERROR('Tabel 5 Be'!D23/'Tabel 5 F'!D23*100,"-"))</f>
        <v>2.8571428571428572</v>
      </c>
      <c r="E23" s="94">
        <f>IF(OR('Tabel 5 F'!E23&lt;5,'Tabel 5 Be'!E23&lt;0.5),"-",IFERROR('Tabel 5 Be'!E23/'Tabel 5 F'!E23*100,"-"))</f>
        <v>0.68965517241379315</v>
      </c>
      <c r="F23" s="94">
        <f>IF(OR('Tabel 5 F'!F23&lt;5,'Tabel 5 Be'!F23&lt;0.5),"-",IFERROR('Tabel 5 Be'!F23/'Tabel 5 F'!F23*100,"-"))</f>
        <v>2.0408163265306123</v>
      </c>
      <c r="G23" s="94" t="str">
        <f>IF(OR('Tabel 5 F'!G23&lt;5,'Tabel 5 Be'!G23&lt;0.5),"-",IFERROR('Tabel 5 Be'!G23/'Tabel 5 F'!G23*100,"-"))</f>
        <v>-</v>
      </c>
      <c r="H23" s="94" t="str">
        <f>IF(OR('Tabel 5 F'!H23&lt;5,'Tabel 5 Be'!H23&lt;0.5),"-",IFERROR('Tabel 5 Be'!H23/'Tabel 5 F'!H23*100,"-"))</f>
        <v>-</v>
      </c>
      <c r="I23" s="66"/>
      <c r="J23" s="94">
        <f>IF(OR('Tabel 5 F'!J23&lt;5,'Tabel 5 Be'!J23&lt;0.5),"-",IFERROR('Tabel 5 Be'!J23/'Tabel 5 F'!J23*100,"-"))</f>
        <v>2.8322440087145968</v>
      </c>
      <c r="K23" s="65"/>
    </row>
    <row r="24" spans="1:11" ht="15.75" customHeight="1" x14ac:dyDescent="0.2">
      <c r="A24" s="83" t="s">
        <v>38</v>
      </c>
      <c r="B24" s="95">
        <f>IF(OR('Tabel 5 F'!B24&lt;5,'Tabel 5 Be'!B24&lt;0.5),"-",IFERROR('Tabel 5 Be'!B24/'Tabel 5 F'!B24*100,"-"))</f>
        <v>6.4220183486238538</v>
      </c>
      <c r="C24" s="95">
        <f>IF(OR('Tabel 5 F'!C24&lt;5,'Tabel 5 Be'!C24&lt;0.5),"-",IFERROR('Tabel 5 Be'!C24/'Tabel 5 F'!C24*100,"-"))</f>
        <v>4.8611111111111116</v>
      </c>
      <c r="D24" s="95">
        <f>IF(OR('Tabel 5 F'!D24&lt;5,'Tabel 5 Be'!D24&lt;0.5),"-",IFERROR('Tabel 5 Be'!D24/'Tabel 5 F'!D24*100,"-"))</f>
        <v>1.557632398753894</v>
      </c>
      <c r="E24" s="95">
        <f>IF(OR('Tabel 5 F'!E24&lt;5,'Tabel 5 Be'!E24&lt;0.5),"-",IFERROR('Tabel 5 Be'!E24/'Tabel 5 F'!E24*100,"-"))</f>
        <v>0.45871559633027525</v>
      </c>
      <c r="F24" s="95">
        <f>IF(OR('Tabel 5 F'!F24&lt;5,'Tabel 5 Be'!F24&lt;0.5),"-",IFERROR('Tabel 5 Be'!F24/'Tabel 5 F'!F24*100,"-"))</f>
        <v>1.3986013986013985</v>
      </c>
      <c r="G24" s="95">
        <f>IF(OR('Tabel 5 F'!G24&lt;5,'Tabel 5 Be'!G24&lt;0.5),"-",IFERROR('Tabel 5 Be'!G24/'Tabel 5 F'!G24*100,"-"))</f>
        <v>0.86299892125134836</v>
      </c>
      <c r="H24" s="95">
        <f>IF(OR('Tabel 5 F'!H24&lt;5,'Tabel 5 Be'!H24&lt;0.5),"-",IFERROR('Tabel 5 Be'!H24/'Tabel 5 F'!H24*100,"-"))</f>
        <v>1.25</v>
      </c>
      <c r="I24" s="66"/>
      <c r="J24" s="95">
        <f>IF(OR('Tabel 5 F'!J24&lt;5,'Tabel 5 Be'!J24&lt;0.5),"-",IFERROR('Tabel 5 Be'!J24/'Tabel 5 F'!J24*100,"-"))</f>
        <v>1.4616321559074299</v>
      </c>
      <c r="K24" s="65"/>
    </row>
    <row r="25" spans="1:11" ht="15.75" customHeight="1" x14ac:dyDescent="0.2">
      <c r="A25" s="79" t="s">
        <v>39</v>
      </c>
      <c r="B25" s="93">
        <f>IF(OR('Tabel 5 F'!B25&lt;5,'Tabel 5 Be'!B25&lt;0.5),"-",IFERROR('Tabel 5 Be'!B25/'Tabel 5 F'!B25*100,"-"))</f>
        <v>32.53012048192771</v>
      </c>
      <c r="C25" s="93">
        <f>IF(OR('Tabel 5 F'!C25&lt;5,'Tabel 5 Be'!C25&lt;0.5),"-",IFERROR('Tabel 5 Be'!C25/'Tabel 5 F'!C25*100,"-"))</f>
        <v>11.15702479338843</v>
      </c>
      <c r="D25" s="93">
        <f>IF(OR('Tabel 5 F'!D25&lt;5,'Tabel 5 Be'!D25&lt;0.5),"-",IFERROR('Tabel 5 Be'!D25/'Tabel 5 F'!D25*100,"-"))</f>
        <v>3.7087912087912089</v>
      </c>
      <c r="E25" s="93">
        <f>IF(OR('Tabel 5 F'!E25&lt;5,'Tabel 5 Be'!E25&lt;0.5),"-",IFERROR('Tabel 5 Be'!E25/'Tabel 5 F'!E25*100,"-"))</f>
        <v>1.9447287615148412</v>
      </c>
      <c r="F25" s="93">
        <f>IF(OR('Tabel 5 F'!F25&lt;5,'Tabel 5 Be'!F25&lt;0.5),"-",IFERROR('Tabel 5 Be'!F25/'Tabel 5 F'!F25*100,"-"))</f>
        <v>0.68587105624142664</v>
      </c>
      <c r="G25" s="93">
        <f>IF(OR('Tabel 5 F'!G25&lt;5,'Tabel 5 Be'!G25&lt;0.5),"-",IFERROR('Tabel 5 Be'!G25/'Tabel 5 F'!G25*100,"-"))</f>
        <v>0.79069767441860461</v>
      </c>
      <c r="H25" s="93">
        <f>IF(OR('Tabel 5 F'!H25&lt;5,'Tabel 5 Be'!H25&lt;0.5),"-",IFERROR('Tabel 5 Be'!H25/'Tabel 5 F'!H25*100,"-"))</f>
        <v>1.440329218106996</v>
      </c>
      <c r="I25" s="66"/>
      <c r="J25" s="93">
        <f>IF(OR('Tabel 5 F'!J25&lt;5,'Tabel 5 Be'!J25&lt;0.5),"-",IFERROR('Tabel 5 Be'!J25/'Tabel 5 F'!J25*100,"-"))</f>
        <v>3.7207654145995752</v>
      </c>
      <c r="K25" s="65"/>
    </row>
    <row r="26" spans="1:11" ht="15.75" customHeight="1" x14ac:dyDescent="0.2">
      <c r="A26" s="90" t="s">
        <v>40</v>
      </c>
      <c r="B26" s="94">
        <f>IF(OR('Tabel 5 F'!B26&lt;5,'Tabel 5 Be'!B26&lt;0.5),"-",IFERROR('Tabel 5 Be'!B26/'Tabel 5 F'!B26*100,"-"))</f>
        <v>6.2692702980472763</v>
      </c>
      <c r="C26" s="94">
        <f>IF(OR('Tabel 5 F'!C26&lt;5,'Tabel 5 Be'!C26&lt;0.5),"-",IFERROR('Tabel 5 Be'!C26/'Tabel 5 F'!C26*100,"-"))</f>
        <v>3.5677879714576961</v>
      </c>
      <c r="D26" s="94">
        <f>IF(OR('Tabel 5 F'!D26&lt;5,'Tabel 5 Be'!D26&lt;0.5),"-",IFERROR('Tabel 5 Be'!D26/'Tabel 5 F'!D26*100,"-"))</f>
        <v>2.9423619508262799</v>
      </c>
      <c r="E26" s="94">
        <f>IF(OR('Tabel 5 F'!E26&lt;5,'Tabel 5 Be'!E26&lt;0.5),"-",IFERROR('Tabel 5 Be'!E26/'Tabel 5 F'!E26*100,"-"))</f>
        <v>0.77202543142597646</v>
      </c>
      <c r="F26" s="94">
        <f>IF(OR('Tabel 5 F'!F26&lt;5,'Tabel 5 Be'!F26&lt;0.5),"-",IFERROR('Tabel 5 Be'!F26/'Tabel 5 F'!F26*100,"-"))</f>
        <v>0.53003533568904593</v>
      </c>
      <c r="G26" s="94">
        <f>IF(OR('Tabel 5 F'!G26&lt;5,'Tabel 5 Be'!G26&lt;0.5),"-",IFERROR('Tabel 5 Be'!G26/'Tabel 5 F'!G26*100,"-"))</f>
        <v>9.658725048293626E-2</v>
      </c>
      <c r="H26" s="94">
        <f>IF(OR('Tabel 5 F'!H26&lt;5,'Tabel 5 Be'!H26&lt;0.5),"-",IFERROR('Tabel 5 Be'!H26/'Tabel 5 F'!H26*100,"-"))</f>
        <v>0.96030729833546724</v>
      </c>
      <c r="I26" s="66"/>
      <c r="J26" s="94">
        <f>IF(OR('Tabel 5 F'!J26&lt;5,'Tabel 5 Be'!J26&lt;0.5),"-",IFERROR('Tabel 5 Be'!J26/'Tabel 5 F'!J26*100,"-"))</f>
        <v>1.688510090857924</v>
      </c>
      <c r="K26" s="65"/>
    </row>
    <row r="27" spans="1:11" ht="15.75" customHeight="1" x14ac:dyDescent="0.2">
      <c r="A27" s="83" t="s">
        <v>41</v>
      </c>
      <c r="B27" s="95">
        <f>IF(OR('Tabel 5 F'!B27&lt;5,'Tabel 5 Be'!B27&lt;0.5),"-",IFERROR('Tabel 5 Be'!B27/'Tabel 5 F'!B27*100,"-"))</f>
        <v>11.111111111111111</v>
      </c>
      <c r="C27" s="95">
        <f>IF(OR('Tabel 5 F'!C27&lt;5,'Tabel 5 Be'!C27&lt;0.5),"-",IFERROR('Tabel 5 Be'!C27/'Tabel 5 F'!C27*100,"-"))</f>
        <v>2.6785714285714284</v>
      </c>
      <c r="D27" s="95">
        <f>IF(OR('Tabel 5 F'!D27&lt;5,'Tabel 5 Be'!D27&lt;0.5),"-",IFERROR('Tabel 5 Be'!D27/'Tabel 5 F'!D27*100,"-"))</f>
        <v>0.39370078740157477</v>
      </c>
      <c r="E27" s="95">
        <f>IF(OR('Tabel 5 F'!E27&lt;5,'Tabel 5 Be'!E27&lt;0.5),"-",IFERROR('Tabel 5 Be'!E27/'Tabel 5 F'!E27*100,"-"))</f>
        <v>1.0471204188481675</v>
      </c>
      <c r="F27" s="95" t="str">
        <f>IF(OR('Tabel 5 F'!F27&lt;5,'Tabel 5 Be'!F27&lt;0.5),"-",IFERROR('Tabel 5 Be'!F27/'Tabel 5 F'!F27*100,"-"))</f>
        <v>-</v>
      </c>
      <c r="G27" s="95">
        <f>IF(OR('Tabel 5 F'!G27&lt;5,'Tabel 5 Be'!G27&lt;0.5),"-",IFERROR('Tabel 5 Be'!G27/'Tabel 5 F'!G27*100,"-"))</f>
        <v>0.99750623441396502</v>
      </c>
      <c r="H27" s="95">
        <f>IF(OR('Tabel 5 F'!H27&lt;5,'Tabel 5 Be'!H27&lt;0.5),"-",IFERROR('Tabel 5 Be'!H27/'Tabel 5 F'!H27*100,"-"))</f>
        <v>0.60606060606060608</v>
      </c>
      <c r="I27" s="66"/>
      <c r="J27" s="95">
        <f>IF(OR('Tabel 5 F'!J27&lt;5,'Tabel 5 Be'!J27&lt;0.5),"-",IFERROR('Tabel 5 Be'!J27/'Tabel 5 F'!J27*100,"-"))</f>
        <v>1.3448607108549471</v>
      </c>
      <c r="K27" s="65"/>
    </row>
    <row r="28" spans="1:11" ht="15.75" customHeight="1" x14ac:dyDescent="0.2">
      <c r="A28" s="79" t="s">
        <v>42</v>
      </c>
      <c r="B28" s="93">
        <f>IF(OR('Tabel 5 F'!B28&lt;5,'Tabel 5 Be'!B28&lt;0.5),"-",IFERROR('Tabel 5 Be'!B28/'Tabel 5 F'!B28*100,"-"))</f>
        <v>46.222222222222221</v>
      </c>
      <c r="C28" s="93">
        <f>IF(OR('Tabel 5 F'!C28&lt;5,'Tabel 5 Be'!C28&lt;0.5),"-",IFERROR('Tabel 5 Be'!C28/'Tabel 5 F'!C28*100,"-"))</f>
        <v>19.431279620853083</v>
      </c>
      <c r="D28" s="93">
        <f>IF(OR('Tabel 5 F'!D28&lt;5,'Tabel 5 Be'!D28&lt;0.5),"-",IFERROR('Tabel 5 Be'!D28/'Tabel 5 F'!D28*100,"-"))</f>
        <v>8.4812623274161734</v>
      </c>
      <c r="E28" s="93">
        <f>IF(OR('Tabel 5 F'!E28&lt;5,'Tabel 5 Be'!E28&lt;0.5),"-",IFERROR('Tabel 5 Be'!E28/'Tabel 5 F'!E28*100,"-"))</f>
        <v>4.1322314049586781</v>
      </c>
      <c r="F28" s="93">
        <f>IF(OR('Tabel 5 F'!F28&lt;5,'Tabel 5 Be'!F28&lt;0.5),"-",IFERROR('Tabel 5 Be'!F28/'Tabel 5 F'!F28*100,"-"))</f>
        <v>2.6497695852534564</v>
      </c>
      <c r="G28" s="93">
        <f>IF(OR('Tabel 5 F'!G28&lt;5,'Tabel 5 Be'!G28&lt;0.5),"-",IFERROR('Tabel 5 Be'!G28/'Tabel 5 F'!G28*100,"-"))</f>
        <v>3.5424354243542435</v>
      </c>
      <c r="H28" s="93">
        <f>IF(OR('Tabel 5 F'!H28&lt;5,'Tabel 5 Be'!H28&lt;0.5),"-",IFERROR('Tabel 5 Be'!H28/'Tabel 5 F'!H28*100,"-"))</f>
        <v>3.7257824143070044</v>
      </c>
      <c r="I28" s="66"/>
      <c r="J28" s="93">
        <f>IF(OR('Tabel 5 F'!J28&lt;5,'Tabel 5 Be'!J28&lt;0.5),"-",IFERROR('Tabel 5 Be'!J28/'Tabel 5 F'!J28*100,"-"))</f>
        <v>6.0389610389610393</v>
      </c>
      <c r="K28" s="65"/>
    </row>
    <row r="29" spans="1:11" ht="15.75" customHeight="1" x14ac:dyDescent="0.2">
      <c r="A29" s="90" t="s">
        <v>43</v>
      </c>
      <c r="B29" s="94">
        <f>IF(OR('Tabel 5 F'!B29&lt;5,'Tabel 5 Be'!B29&lt;0.5),"-",IFERROR('Tabel 5 Be'!B29/'Tabel 5 F'!B29*100,"-"))</f>
        <v>3.4482758620689653</v>
      </c>
      <c r="C29" s="94">
        <f>IF(OR('Tabel 5 F'!C29&lt;5,'Tabel 5 Be'!C29&lt;0.5),"-",IFERROR('Tabel 5 Be'!C29/'Tabel 5 F'!C29*100,"-"))</f>
        <v>4</v>
      </c>
      <c r="D29" s="94">
        <f>IF(OR('Tabel 5 F'!D29&lt;5,'Tabel 5 Be'!D29&lt;0.5),"-",IFERROR('Tabel 5 Be'!D29/'Tabel 5 F'!D29*100,"-"))</f>
        <v>5.0847457627118651</v>
      </c>
      <c r="E29" s="94" t="str">
        <f>IF(OR('Tabel 5 F'!E29&lt;5,'Tabel 5 Be'!E29&lt;0.5),"-",IFERROR('Tabel 5 Be'!E29/'Tabel 5 F'!E29*100,"-"))</f>
        <v>-</v>
      </c>
      <c r="F29" s="94" t="str">
        <f>IF(OR('Tabel 5 F'!F29&lt;5,'Tabel 5 Be'!F29&lt;0.5),"-",IFERROR('Tabel 5 Be'!F29/'Tabel 5 F'!F29*100,"-"))</f>
        <v>-</v>
      </c>
      <c r="G29" s="94">
        <f>IF(OR('Tabel 5 F'!G29&lt;5,'Tabel 5 Be'!G29&lt;0.5),"-",IFERROR('Tabel 5 Be'!G29/'Tabel 5 F'!G29*100,"-"))</f>
        <v>0.59288537549407105</v>
      </c>
      <c r="H29" s="94" t="str">
        <f>IF(OR('Tabel 5 F'!H29&lt;5,'Tabel 5 Be'!H29&lt;0.5),"-",IFERROR('Tabel 5 Be'!H29/'Tabel 5 F'!H29*100,"-"))</f>
        <v>-</v>
      </c>
      <c r="I29" s="66"/>
      <c r="J29" s="94">
        <f>IF(OR('Tabel 5 F'!J29&lt;5,'Tabel 5 Be'!J29&lt;0.5),"-",IFERROR('Tabel 5 Be'!J29/'Tabel 5 F'!J29*100,"-"))</f>
        <v>0.93457943925233633</v>
      </c>
      <c r="K29" s="65"/>
    </row>
    <row r="30" spans="1:11" ht="15.75" customHeight="1" x14ac:dyDescent="0.2">
      <c r="A30" s="83" t="s">
        <v>44</v>
      </c>
      <c r="B30" s="95">
        <f>IF(OR('Tabel 5 F'!B30&lt;5,'Tabel 5 Be'!B30&lt;0.5),"-",IFERROR('Tabel 5 Be'!B30/'Tabel 5 F'!B30*100,"-"))</f>
        <v>37.837837837837839</v>
      </c>
      <c r="C30" s="95">
        <f>IF(OR('Tabel 5 F'!C30&lt;5,'Tabel 5 Be'!C30&lt;0.5),"-",IFERROR('Tabel 5 Be'!C30/'Tabel 5 F'!C30*100,"-"))</f>
        <v>31.372549019607842</v>
      </c>
      <c r="D30" s="95">
        <f>IF(OR('Tabel 5 F'!D30&lt;5,'Tabel 5 Be'!D30&lt;0.5),"-",IFERROR('Tabel 5 Be'!D30/'Tabel 5 F'!D30*100,"-"))</f>
        <v>8.4967320261437909</v>
      </c>
      <c r="E30" s="95">
        <f>IF(OR('Tabel 5 F'!E30&lt;5,'Tabel 5 Be'!E30&lt;0.5),"-",IFERROR('Tabel 5 Be'!E30/'Tabel 5 F'!E30*100,"-"))</f>
        <v>7.3825503355704702</v>
      </c>
      <c r="F30" s="95">
        <f>IF(OR('Tabel 5 F'!F30&lt;5,'Tabel 5 Be'!F30&lt;0.5),"-",IFERROR('Tabel 5 Be'!F30/'Tabel 5 F'!F30*100,"-"))</f>
        <v>4.2168674698795181</v>
      </c>
      <c r="G30" s="95">
        <f>IF(OR('Tabel 5 F'!G30&lt;5,'Tabel 5 Be'!G30&lt;0.5),"-",IFERROR('Tabel 5 Be'!G30/'Tabel 5 F'!G30*100,"-"))</f>
        <v>2.1021021021021022</v>
      </c>
      <c r="H30" s="95">
        <f>IF(OR('Tabel 5 F'!H30&lt;5,'Tabel 5 Be'!H30&lt;0.5),"-",IFERROR('Tabel 5 Be'!H30/'Tabel 5 F'!H30*100,"-"))</f>
        <v>1.9628099173553719</v>
      </c>
      <c r="I30" s="66"/>
      <c r="J30" s="95">
        <f>IF(OR('Tabel 5 F'!J30&lt;5,'Tabel 5 Be'!J30&lt;0.5),"-",IFERROR('Tabel 5 Be'!J30/'Tabel 5 F'!J30*100,"-"))</f>
        <v>4.1265060240963853</v>
      </c>
      <c r="K30" s="65"/>
    </row>
    <row r="31" spans="1:11" ht="15.75" customHeight="1" x14ac:dyDescent="0.2">
      <c r="A31" s="79" t="s">
        <v>45</v>
      </c>
      <c r="B31" s="93">
        <f>IF(OR('Tabel 5 F'!B31&lt;5,'Tabel 5 Be'!B31&lt;0.5),"-",IFERROR('Tabel 5 Be'!B31/'Tabel 5 F'!B31*100,"-"))</f>
        <v>40</v>
      </c>
      <c r="C31" s="93">
        <f>IF(OR('Tabel 5 F'!C31&lt;5,'Tabel 5 Be'!C31&lt;0.5),"-",IFERROR('Tabel 5 Be'!C31/'Tabel 5 F'!C31*100,"-"))</f>
        <v>12.5</v>
      </c>
      <c r="D31" s="93">
        <f>IF(OR('Tabel 5 F'!D31&lt;5,'Tabel 5 Be'!D31&lt;0.5),"-",IFERROR('Tabel 5 Be'!D31/'Tabel 5 F'!D31*100,"-"))</f>
        <v>15.384615384615385</v>
      </c>
      <c r="E31" s="93">
        <f>IF(OR('Tabel 5 F'!E31&lt;5,'Tabel 5 Be'!E31&lt;0.5),"-",IFERROR('Tabel 5 Be'!E31/'Tabel 5 F'!E31*100,"-"))</f>
        <v>3.278688524590164</v>
      </c>
      <c r="F31" s="93">
        <f>IF(OR('Tabel 5 F'!F31&lt;5,'Tabel 5 Be'!F31&lt;0.5),"-",IFERROR('Tabel 5 Be'!F31/'Tabel 5 F'!F31*100,"-"))</f>
        <v>3.3898305084745761</v>
      </c>
      <c r="G31" s="93">
        <f>IF(OR('Tabel 5 F'!G31&lt;5,'Tabel 5 Be'!G31&lt;0.5),"-",IFERROR('Tabel 5 Be'!G31/'Tabel 5 F'!G31*100,"-"))</f>
        <v>1.4705882352941175</v>
      </c>
      <c r="H31" s="93">
        <f>IF(OR('Tabel 5 F'!H31&lt;5,'Tabel 5 Be'!H31&lt;0.5),"-",IFERROR('Tabel 5 Be'!H31/'Tabel 5 F'!H31*100,"-"))</f>
        <v>2.834008097165992</v>
      </c>
      <c r="I31" s="66"/>
      <c r="J31" s="93">
        <f>IF(OR('Tabel 5 F'!J31&lt;5,'Tabel 5 Be'!J31&lt;0.5),"-",IFERROR('Tabel 5 Be'!J31/'Tabel 5 F'!J31*100,"-"))</f>
        <v>3.0439684329199546</v>
      </c>
      <c r="K31" s="65"/>
    </row>
    <row r="32" spans="1:11" ht="15.75" customHeight="1" x14ac:dyDescent="0.2">
      <c r="A32" s="90" t="s">
        <v>46</v>
      </c>
      <c r="B32" s="94">
        <f>IF(OR('Tabel 5 F'!B32&lt;5,'Tabel 5 Be'!B32&lt;0.5),"-",IFERROR('Tabel 5 Be'!B32/'Tabel 5 F'!B32*100,"-"))</f>
        <v>42.222222222222221</v>
      </c>
      <c r="C32" s="94">
        <f>IF(OR('Tabel 5 F'!C32&lt;5,'Tabel 5 Be'!C32&lt;0.5),"-",IFERROR('Tabel 5 Be'!C32/'Tabel 5 F'!C32*100,"-"))</f>
        <v>23.52941176470588</v>
      </c>
      <c r="D32" s="94">
        <f>IF(OR('Tabel 5 F'!D32&lt;5,'Tabel 5 Be'!D32&lt;0.5),"-",IFERROR('Tabel 5 Be'!D32/'Tabel 5 F'!D32*100,"-"))</f>
        <v>12.149532710280374</v>
      </c>
      <c r="E32" s="94" t="str">
        <f>IF(OR('Tabel 5 F'!E32&lt;5,'Tabel 5 Be'!E32&lt;0.5),"-",IFERROR('Tabel 5 Be'!E32/'Tabel 5 F'!E32*100,"-"))</f>
        <v>-</v>
      </c>
      <c r="F32" s="94">
        <f>IF(OR('Tabel 5 F'!F32&lt;5,'Tabel 5 Be'!F32&lt;0.5),"-",IFERROR('Tabel 5 Be'!F32/'Tabel 5 F'!F32*100,"-"))</f>
        <v>1.2244897959183674</v>
      </c>
      <c r="G32" s="94">
        <f>IF(OR('Tabel 5 F'!G32&lt;5,'Tabel 5 Be'!G32&lt;0.5),"-",IFERROR('Tabel 5 Be'!G32/'Tabel 5 F'!G32*100,"-"))</f>
        <v>1.0471204188481675</v>
      </c>
      <c r="H32" s="94">
        <f>IF(OR('Tabel 5 F'!H32&lt;5,'Tabel 5 Be'!H32&lt;0.5),"-",IFERROR('Tabel 5 Be'!H32/'Tabel 5 F'!H32*100,"-"))</f>
        <v>1.7341040462427744</v>
      </c>
      <c r="I32" s="66"/>
      <c r="J32" s="94">
        <f>IF(OR('Tabel 5 F'!J32&lt;5,'Tabel 5 Be'!J32&lt;0.5),"-",IFERROR('Tabel 5 Be'!J32/'Tabel 5 F'!J32*100,"-"))</f>
        <v>3.2653061224489797</v>
      </c>
      <c r="K32" s="65"/>
    </row>
    <row r="33" spans="1:11" ht="15.75" customHeight="1" x14ac:dyDescent="0.2">
      <c r="A33" s="83" t="s">
        <v>47</v>
      </c>
      <c r="B33" s="95">
        <f>IF(OR('Tabel 5 F'!B33&lt;5,'Tabel 5 Be'!B33&lt;0.5),"-",IFERROR('Tabel 5 Be'!B33/'Tabel 5 F'!B33*100,"-"))</f>
        <v>27.740863787375414</v>
      </c>
      <c r="C33" s="95">
        <f>IF(OR('Tabel 5 F'!C33&lt;5,'Tabel 5 Be'!C33&lt;0.5),"-",IFERROR('Tabel 5 Be'!C33/'Tabel 5 F'!C33*100,"-"))</f>
        <v>10.3515625</v>
      </c>
      <c r="D33" s="95">
        <f>IF(OR('Tabel 5 F'!D33&lt;5,'Tabel 5 Be'!D33&lt;0.5),"-",IFERROR('Tabel 5 Be'!D33/'Tabel 5 F'!D33*100,"-"))</f>
        <v>4.7533092659446448</v>
      </c>
      <c r="E33" s="95">
        <f>IF(OR('Tabel 5 F'!E33&lt;5,'Tabel 5 Be'!E33&lt;0.5),"-",IFERROR('Tabel 5 Be'!E33/'Tabel 5 F'!E33*100,"-"))</f>
        <v>2.76273022751896</v>
      </c>
      <c r="F33" s="95">
        <f>IF(OR('Tabel 5 F'!F33&lt;5,'Tabel 5 Be'!F33&lt;0.5),"-",IFERROR('Tabel 5 Be'!F33/'Tabel 5 F'!F33*100,"-"))</f>
        <v>2.3654159869494289</v>
      </c>
      <c r="G33" s="95">
        <f>IF(OR('Tabel 5 F'!G33&lt;5,'Tabel 5 Be'!G33&lt;0.5),"-",IFERROR('Tabel 5 Be'!G33/'Tabel 5 F'!G33*100,"-"))</f>
        <v>1.2909632571996028</v>
      </c>
      <c r="H33" s="95">
        <f>IF(OR('Tabel 5 F'!H33&lt;5,'Tabel 5 Be'!H33&lt;0.5),"-",IFERROR('Tabel 5 Be'!H33/'Tabel 5 F'!H33*100,"-"))</f>
        <v>2.0661157024793391</v>
      </c>
      <c r="I33" s="66"/>
      <c r="J33" s="95">
        <f>IF(OR('Tabel 5 F'!J33&lt;5,'Tabel 5 Be'!J33&lt;0.5),"-",IFERROR('Tabel 5 Be'!J33/'Tabel 5 F'!J33*100,"-"))</f>
        <v>4.8905449464368891</v>
      </c>
      <c r="K33" s="65"/>
    </row>
    <row r="34" spans="1:11" ht="15.75" customHeight="1" x14ac:dyDescent="0.2">
      <c r="A34" s="79" t="s">
        <v>48</v>
      </c>
      <c r="B34" s="93">
        <f>IF(OR('Tabel 5 F'!B34&lt;5,'Tabel 5 Be'!B34&lt;0.5),"-",IFERROR('Tabel 5 Be'!B34/'Tabel 5 F'!B34*100,"-"))</f>
        <v>9.988109393579073</v>
      </c>
      <c r="C34" s="93">
        <f>IF(OR('Tabel 5 F'!C34&lt;5,'Tabel 5 Be'!C34&lt;0.5),"-",IFERROR('Tabel 5 Be'!C34/'Tabel 5 F'!C34*100,"-"))</f>
        <v>2.7962716378162451</v>
      </c>
      <c r="D34" s="93">
        <f>IF(OR('Tabel 5 F'!D34&lt;5,'Tabel 5 Be'!D34&lt;0.5),"-",IFERROR('Tabel 5 Be'!D34/'Tabel 5 F'!D34*100,"-"))</f>
        <v>1.8470790378006874</v>
      </c>
      <c r="E34" s="93">
        <f>IF(OR('Tabel 5 F'!E34&lt;5,'Tabel 5 Be'!E34&lt;0.5),"-",IFERROR('Tabel 5 Be'!E34/'Tabel 5 F'!E34*100,"-"))</f>
        <v>1.1752136752136753</v>
      </c>
      <c r="F34" s="93">
        <f>IF(OR('Tabel 5 F'!F34&lt;5,'Tabel 5 Be'!F34&lt;0.5),"-",IFERROR('Tabel 5 Be'!F34/'Tabel 5 F'!F34*100,"-"))</f>
        <v>0.94173042966450848</v>
      </c>
      <c r="G34" s="93">
        <f>IF(OR('Tabel 5 F'!G34&lt;5,'Tabel 5 Be'!G34&lt;0.5),"-",IFERROR('Tabel 5 Be'!G34/'Tabel 5 F'!G34*100,"-"))</f>
        <v>0.81792318634423888</v>
      </c>
      <c r="H34" s="93">
        <f>IF(OR('Tabel 5 F'!H34&lt;5,'Tabel 5 Be'!H34&lt;0.5),"-",IFERROR('Tabel 5 Be'!H34/'Tabel 5 F'!H34*100,"-"))</f>
        <v>1.2037449843958983</v>
      </c>
      <c r="I34" s="66"/>
      <c r="J34" s="93">
        <f>IF(OR('Tabel 5 F'!J34&lt;5,'Tabel 5 Be'!J34&lt;0.5),"-",IFERROR('Tabel 5 Be'!J34/'Tabel 5 F'!J34*100,"-"))</f>
        <v>1.6570516754633606</v>
      </c>
      <c r="K34" s="65"/>
    </row>
    <row r="35" spans="1:11" ht="15.75" customHeight="1" x14ac:dyDescent="0.2">
      <c r="A35" s="90" t="s">
        <v>49</v>
      </c>
      <c r="B35" s="94">
        <f>IF(OR('Tabel 5 F'!B35&lt;5,'Tabel 5 Be'!B35&lt;0.5),"-",IFERROR('Tabel 5 Be'!B35/'Tabel 5 F'!B35*100,"-"))</f>
        <v>16.112531969309462</v>
      </c>
      <c r="C35" s="94">
        <f>IF(OR('Tabel 5 F'!C35&lt;5,'Tabel 5 Be'!C35&lt;0.5),"-",IFERROR('Tabel 5 Be'!C35/'Tabel 5 F'!C35*100,"-"))</f>
        <v>2.1367521367521367</v>
      </c>
      <c r="D35" s="94">
        <f>IF(OR('Tabel 5 F'!D35&lt;5,'Tabel 5 Be'!D35&lt;0.5),"-",IFERROR('Tabel 5 Be'!D35/'Tabel 5 F'!D35*100,"-"))</f>
        <v>1.5861027190332326</v>
      </c>
      <c r="E35" s="94">
        <f>IF(OR('Tabel 5 F'!E35&lt;5,'Tabel 5 Be'!E35&lt;0.5),"-",IFERROR('Tabel 5 Be'!E35/'Tabel 5 F'!E35*100,"-"))</f>
        <v>1.5802781289506951</v>
      </c>
      <c r="F35" s="94">
        <f>IF(OR('Tabel 5 F'!F35&lt;5,'Tabel 5 Be'!F35&lt;0.5),"-",IFERROR('Tabel 5 Be'!F35/'Tabel 5 F'!F35*100,"-"))</f>
        <v>1.5018773466833542</v>
      </c>
      <c r="G35" s="94">
        <f>IF(OR('Tabel 5 F'!G35&lt;5,'Tabel 5 Be'!G35&lt;0.5),"-",IFERROR('Tabel 5 Be'!G35/'Tabel 5 F'!G35*100,"-"))</f>
        <v>1.6939890710382512</v>
      </c>
      <c r="H35" s="94">
        <f>IF(OR('Tabel 5 F'!H35&lt;5,'Tabel 5 Be'!H35&lt;0.5),"-",IFERROR('Tabel 5 Be'!H35/'Tabel 5 F'!H35*100,"-"))</f>
        <v>1.8573551263001487</v>
      </c>
      <c r="I35" s="66"/>
      <c r="J35" s="94">
        <f>IF(OR('Tabel 5 F'!J35&lt;5,'Tabel 5 Be'!J35&lt;0.5),"-",IFERROR('Tabel 5 Be'!J35/'Tabel 5 F'!J35*100,"-"))</f>
        <v>2.277951933124347</v>
      </c>
      <c r="K35" s="65"/>
    </row>
    <row r="36" spans="1:11" ht="15.75" customHeight="1" x14ac:dyDescent="0.2">
      <c r="A36" s="83" t="s">
        <v>50</v>
      </c>
      <c r="B36" s="95">
        <f>IF(OR('Tabel 5 F'!B36&lt;5,'Tabel 5 Be'!B36&lt;0.5),"-",IFERROR('Tabel 5 Be'!B36/'Tabel 5 F'!B36*100,"-"))</f>
        <v>29.93848257006152</v>
      </c>
      <c r="C36" s="95">
        <f>IF(OR('Tabel 5 F'!C36&lt;5,'Tabel 5 Be'!C36&lt;0.5),"-",IFERROR('Tabel 5 Be'!C36/'Tabel 5 F'!C36*100,"-"))</f>
        <v>13.33775713337757</v>
      </c>
      <c r="D36" s="95">
        <f>IF(OR('Tabel 5 F'!D36&lt;5,'Tabel 5 Be'!D36&lt;0.5),"-",IFERROR('Tabel 5 Be'!D36/'Tabel 5 F'!D36*100,"-"))</f>
        <v>6.3804832277738681</v>
      </c>
      <c r="E36" s="95">
        <f>IF(OR('Tabel 5 F'!E36&lt;5,'Tabel 5 Be'!E36&lt;0.5),"-",IFERROR('Tabel 5 Be'!E36/'Tabel 5 F'!E36*100,"-"))</f>
        <v>2.939604489577766</v>
      </c>
      <c r="F36" s="95">
        <f>IF(OR('Tabel 5 F'!F36&lt;5,'Tabel 5 Be'!F36&lt;0.5),"-",IFERROR('Tabel 5 Be'!F36/'Tabel 5 F'!F36*100,"-"))</f>
        <v>2.8992395437262357</v>
      </c>
      <c r="G36" s="95">
        <f>IF(OR('Tabel 5 F'!G36&lt;5,'Tabel 5 Be'!G36&lt;0.5),"-",IFERROR('Tabel 5 Be'!G36/'Tabel 5 F'!G36*100,"-"))</f>
        <v>2.2337947101548581</v>
      </c>
      <c r="H36" s="95">
        <f>IF(OR('Tabel 5 F'!H36&lt;5,'Tabel 5 Be'!H36&lt;0.5),"-",IFERROR('Tabel 5 Be'!H36/'Tabel 5 F'!H36*100,"-"))</f>
        <v>2.9562667969704375</v>
      </c>
      <c r="I36" s="66"/>
      <c r="J36" s="95">
        <f>IF(OR('Tabel 5 F'!J36&lt;5,'Tabel 5 Be'!J36&lt;0.5),"-",IFERROR('Tabel 5 Be'!J36/'Tabel 5 F'!J36*100,"-"))</f>
        <v>5.210237659963437</v>
      </c>
      <c r="K36" s="65"/>
    </row>
    <row r="37" spans="1:11" ht="15.75" customHeight="1" x14ac:dyDescent="0.2">
      <c r="A37" s="79" t="s">
        <v>51</v>
      </c>
      <c r="B37" s="93">
        <f>IF(OR('Tabel 5 F'!B37&lt;5,'Tabel 5 Be'!B37&lt;0.5),"-",IFERROR('Tabel 5 Be'!B37/'Tabel 5 F'!B37*100,"-"))</f>
        <v>21.68766704849179</v>
      </c>
      <c r="C37" s="93">
        <f>IF(OR('Tabel 5 F'!C37&lt;5,'Tabel 5 Be'!C37&lt;0.5),"-",IFERROR('Tabel 5 Be'!C37/'Tabel 5 F'!C37*100,"-"))</f>
        <v>5.7837384744342</v>
      </c>
      <c r="D37" s="93">
        <f>IF(OR('Tabel 5 F'!D37&lt;5,'Tabel 5 Be'!D37&lt;0.5),"-",IFERROR('Tabel 5 Be'!D37/'Tabel 5 F'!D37*100,"-"))</f>
        <v>3.6092396535129931</v>
      </c>
      <c r="E37" s="93">
        <f>IF(OR('Tabel 5 F'!E37&lt;5,'Tabel 5 Be'!E37&lt;0.5),"-",IFERROR('Tabel 5 Be'!E37/'Tabel 5 F'!E37*100,"-"))</f>
        <v>2.449427248354862</v>
      </c>
      <c r="F37" s="93">
        <f>IF(OR('Tabel 5 F'!F37&lt;5,'Tabel 5 Be'!F37&lt;0.5),"-",IFERROR('Tabel 5 Be'!F37/'Tabel 5 F'!F37*100,"-"))</f>
        <v>1.9324744557974234</v>
      </c>
      <c r="G37" s="93">
        <f>IF(OR('Tabel 5 F'!G37&lt;5,'Tabel 5 Be'!G37&lt;0.5),"-",IFERROR('Tabel 5 Be'!G37/'Tabel 5 F'!G37*100,"-"))</f>
        <v>2.4638603509409949</v>
      </c>
      <c r="H37" s="93">
        <f>IF(OR('Tabel 5 F'!H37&lt;5,'Tabel 5 Be'!H37&lt;0.5),"-",IFERROR('Tabel 5 Be'!H37/'Tabel 5 F'!H37*100,"-"))</f>
        <v>2.294131852209611</v>
      </c>
      <c r="I37" s="66"/>
      <c r="J37" s="93">
        <f>IF(OR('Tabel 5 F'!J37&lt;5,'Tabel 5 Be'!J37&lt;0.5),"-",IFERROR('Tabel 5 Be'!J37/'Tabel 5 F'!J37*100,"-"))</f>
        <v>4.0550566684575431</v>
      </c>
      <c r="K37" s="65"/>
    </row>
    <row r="38" spans="1:11" ht="15.75" customHeight="1" x14ac:dyDescent="0.2">
      <c r="A38" s="90" t="s">
        <v>52</v>
      </c>
      <c r="B38" s="94">
        <f>IF(OR('Tabel 5 F'!B38&lt;5,'Tabel 5 Be'!B38&lt;0.5),"-",IFERROR('Tabel 5 Be'!B38/'Tabel 5 F'!B38*100,"-"))</f>
        <v>24.642289348171701</v>
      </c>
      <c r="C38" s="94">
        <f>IF(OR('Tabel 5 F'!C38&lt;5,'Tabel 5 Be'!C38&lt;0.5),"-",IFERROR('Tabel 5 Be'!C38/'Tabel 5 F'!C38*100,"-"))</f>
        <v>10.42654028436019</v>
      </c>
      <c r="D38" s="94">
        <f>IF(OR('Tabel 5 F'!D38&lt;5,'Tabel 5 Be'!D38&lt;0.5),"-",IFERROR('Tabel 5 Be'!D38/'Tabel 5 F'!D38*100,"-"))</f>
        <v>8.0701754385964914</v>
      </c>
      <c r="E38" s="94">
        <f>IF(OR('Tabel 5 F'!E38&lt;5,'Tabel 5 Be'!E38&lt;0.5),"-",IFERROR('Tabel 5 Be'!E38/'Tabel 5 F'!E38*100,"-"))</f>
        <v>3.3932135728542914</v>
      </c>
      <c r="F38" s="94">
        <f>IF(OR('Tabel 5 F'!F38&lt;5,'Tabel 5 Be'!F38&lt;0.5),"-",IFERROR('Tabel 5 Be'!F38/'Tabel 5 F'!F38*100,"-"))</f>
        <v>2.7210884353741496</v>
      </c>
      <c r="G38" s="94">
        <f>IF(OR('Tabel 5 F'!G38&lt;5,'Tabel 5 Be'!G38&lt;0.5),"-",IFERROR('Tabel 5 Be'!G38/'Tabel 5 F'!G38*100,"-"))</f>
        <v>3.4439962767607821</v>
      </c>
      <c r="H38" s="94">
        <f>IF(OR('Tabel 5 F'!H38&lt;5,'Tabel 5 Be'!H38&lt;0.5),"-",IFERROR('Tabel 5 Be'!H38/'Tabel 5 F'!H38*100,"-"))</f>
        <v>2.6004728132387704</v>
      </c>
      <c r="I38" s="66"/>
      <c r="J38" s="94">
        <f>IF(OR('Tabel 5 F'!J38&lt;5,'Tabel 5 Be'!J38&lt;0.5),"-",IFERROR('Tabel 5 Be'!J38/'Tabel 5 F'!J38*100,"-"))</f>
        <v>6.2953613127169463</v>
      </c>
      <c r="K38" s="65"/>
    </row>
    <row r="39" spans="1:11" ht="15.75" customHeight="1" x14ac:dyDescent="0.2">
      <c r="A39" s="83" t="s">
        <v>53</v>
      </c>
      <c r="B39" s="95">
        <f>IF(OR('Tabel 5 F'!B39&lt;5,'Tabel 5 Be'!B39&lt;0.5),"-",IFERROR('Tabel 5 Be'!B39/'Tabel 5 F'!B39*100,"-"))</f>
        <v>42.727272727272727</v>
      </c>
      <c r="C39" s="95">
        <f>IF(OR('Tabel 5 F'!C39&lt;5,'Tabel 5 Be'!C39&lt;0.5),"-",IFERROR('Tabel 5 Be'!C39/'Tabel 5 F'!C39*100,"-"))</f>
        <v>15.510204081632653</v>
      </c>
      <c r="D39" s="95">
        <f>IF(OR('Tabel 5 F'!D39&lt;5,'Tabel 5 Be'!D39&lt;0.5),"-",IFERROR('Tabel 5 Be'!D39/'Tabel 5 F'!D39*100,"-"))</f>
        <v>10.124826629680998</v>
      </c>
      <c r="E39" s="95">
        <f>IF(OR('Tabel 5 F'!E39&lt;5,'Tabel 5 Be'!E39&lt;0.5),"-",IFERROR('Tabel 5 Be'!E39/'Tabel 5 F'!E39*100,"-"))</f>
        <v>4.6762589928057556</v>
      </c>
      <c r="F39" s="95">
        <f>IF(OR('Tabel 5 F'!F39&lt;5,'Tabel 5 Be'!F39&lt;0.5),"-",IFERROR('Tabel 5 Be'!F39/'Tabel 5 F'!F39*100,"-"))</f>
        <v>0.99009900990099009</v>
      </c>
      <c r="G39" s="95">
        <f>IF(OR('Tabel 5 F'!G39&lt;5,'Tabel 5 Be'!G39&lt;0.5),"-",IFERROR('Tabel 5 Be'!G39/'Tabel 5 F'!G39*100,"-"))</f>
        <v>2.4857954545454546</v>
      </c>
      <c r="H39" s="95">
        <f>IF(OR('Tabel 5 F'!H39&lt;5,'Tabel 5 Be'!H39&lt;0.5),"-",IFERROR('Tabel 5 Be'!H39/'Tabel 5 F'!H39*100,"-"))</f>
        <v>1.8030513176144243</v>
      </c>
      <c r="I39" s="66"/>
      <c r="J39" s="95">
        <f>IF(OR('Tabel 5 F'!J39&lt;5,'Tabel 5 Be'!J39&lt;0.5),"-",IFERROR('Tabel 5 Be'!J39/'Tabel 5 F'!J39*100,"-"))</f>
        <v>5.0853889943074009</v>
      </c>
      <c r="K39" s="65"/>
    </row>
    <row r="40" spans="1:11" ht="15.75" customHeight="1" x14ac:dyDescent="0.2">
      <c r="A40" s="79" t="s">
        <v>54</v>
      </c>
      <c r="B40" s="93">
        <f>IF(OR('Tabel 5 F'!B40&lt;5,'Tabel 5 Be'!B40&lt;0.5),"-",IFERROR('Tabel 5 Be'!B40/'Tabel 5 F'!B40*100,"-"))</f>
        <v>34.87394957983193</v>
      </c>
      <c r="C40" s="93">
        <f>IF(OR('Tabel 5 F'!C40&lt;5,'Tabel 5 Be'!C40&lt;0.5),"-",IFERROR('Tabel 5 Be'!C40/'Tabel 5 F'!C40*100,"-"))</f>
        <v>15.488215488215488</v>
      </c>
      <c r="D40" s="93">
        <f>IF(OR('Tabel 5 F'!D40&lt;5,'Tabel 5 Be'!D40&lt;0.5),"-",IFERROR('Tabel 5 Be'!D40/'Tabel 5 F'!D40*100,"-"))</f>
        <v>7.8280044101433299</v>
      </c>
      <c r="E40" s="93">
        <f>IF(OR('Tabel 5 F'!E40&lt;5,'Tabel 5 Be'!E40&lt;0.5),"-",IFERROR('Tabel 5 Be'!E40/'Tabel 5 F'!E40*100,"-"))</f>
        <v>4.8730964467005071</v>
      </c>
      <c r="F40" s="93">
        <f>IF(OR('Tabel 5 F'!F40&lt;5,'Tabel 5 Be'!F40&lt;0.5),"-",IFERROR('Tabel 5 Be'!F40/'Tabel 5 F'!F40*100,"-"))</f>
        <v>3.8961038961038961</v>
      </c>
      <c r="G40" s="93">
        <f>IF(OR('Tabel 5 F'!G40&lt;5,'Tabel 5 Be'!G40&lt;0.5),"-",IFERROR('Tabel 5 Be'!G40/'Tabel 5 F'!G40*100,"-"))</f>
        <v>4.3385273449434774</v>
      </c>
      <c r="H40" s="93">
        <f>IF(OR('Tabel 5 F'!H40&lt;5,'Tabel 5 Be'!H40&lt;0.5),"-",IFERROR('Tabel 5 Be'!H40/'Tabel 5 F'!H40*100,"-"))</f>
        <v>3.8179148311306901</v>
      </c>
      <c r="I40" s="66"/>
      <c r="J40" s="93">
        <f>IF(OR('Tabel 5 F'!J40&lt;5,'Tabel 5 Be'!J40&lt;0.5),"-",IFERROR('Tabel 5 Be'!J40/'Tabel 5 F'!J40*100,"-"))</f>
        <v>6.1402332752379678</v>
      </c>
      <c r="K40" s="65"/>
    </row>
    <row r="41" spans="1:11" ht="15.75" customHeight="1" x14ac:dyDescent="0.2">
      <c r="A41" s="90" t="s">
        <v>214</v>
      </c>
      <c r="B41" s="94">
        <f>IF(OR('Tabel 5 F'!B41&lt;5,'Tabel 5 Be'!B41&lt;0.5),"-",IFERROR('Tabel 5 Be'!B41/'Tabel 5 F'!B41*100,"-"))</f>
        <v>12.844036697247708</v>
      </c>
      <c r="C41" s="94">
        <f>IF(OR('Tabel 5 F'!C41&lt;5,'Tabel 5 Be'!C41&lt;0.5),"-",IFERROR('Tabel 5 Be'!C41/'Tabel 5 F'!C41*100,"-"))</f>
        <v>13.563218390804598</v>
      </c>
      <c r="D41" s="94">
        <f>IF(OR('Tabel 5 F'!D41&lt;5,'Tabel 5 Be'!D41&lt;0.5),"-",IFERROR('Tabel 5 Be'!D41/'Tabel 5 F'!D41*100,"-"))</f>
        <v>3.2905744562186277</v>
      </c>
      <c r="E41" s="94">
        <f>IF(OR('Tabel 5 F'!E41&lt;5,'Tabel 5 Be'!E41&lt;0.5),"-",IFERROR('Tabel 5 Be'!E41/'Tabel 5 F'!E41*100,"-"))</f>
        <v>1.886094674556213</v>
      </c>
      <c r="F41" s="94">
        <f>IF(OR('Tabel 5 F'!F41&lt;5,'Tabel 5 Be'!F41&lt;0.5),"-",IFERROR('Tabel 5 Be'!F41/'Tabel 5 F'!F41*100,"-"))</f>
        <v>1.600985221674877</v>
      </c>
      <c r="G41" s="94">
        <f>IF(OR('Tabel 5 F'!G41&lt;5,'Tabel 5 Be'!G41&lt;0.5),"-",IFERROR('Tabel 5 Be'!G41/'Tabel 5 F'!G41*100,"-"))</f>
        <v>1.7024726388325904</v>
      </c>
      <c r="H41" s="94">
        <f>IF(OR('Tabel 5 F'!H41&lt;5,'Tabel 5 Be'!H41&lt;0.5),"-",IFERROR('Tabel 5 Be'!H41/'Tabel 5 F'!H41*100,"-"))</f>
        <v>7.6023391812865491</v>
      </c>
      <c r="I41" s="66"/>
      <c r="J41" s="94">
        <f>IF(OR('Tabel 5 F'!J41&lt;5,'Tabel 5 Be'!J41&lt;0.5),"-",IFERROR('Tabel 5 Be'!J41/'Tabel 5 F'!J41*100,"-"))</f>
        <v>3.0669047368973845</v>
      </c>
      <c r="K41" s="65"/>
    </row>
    <row r="42" spans="1:11" ht="15.75" customHeight="1" x14ac:dyDescent="0.2">
      <c r="A42" s="83" t="s">
        <v>55</v>
      </c>
      <c r="B42" s="95">
        <f>IF(OR('Tabel 5 F'!B42&lt;5,'Tabel 5 Be'!B42&lt;0.5),"-",IFERROR('Tabel 5 Be'!B42/'Tabel 5 F'!B42*100,"-"))</f>
        <v>34.683098591549296</v>
      </c>
      <c r="C42" s="95">
        <f>IF(OR('Tabel 5 F'!C42&lt;5,'Tabel 5 Be'!C42&lt;0.5),"-",IFERROR('Tabel 5 Be'!C42/'Tabel 5 F'!C42*100,"-"))</f>
        <v>10.317460317460316</v>
      </c>
      <c r="D42" s="95">
        <f>IF(OR('Tabel 5 F'!D42&lt;5,'Tabel 5 Be'!D42&lt;0.5),"-",IFERROR('Tabel 5 Be'!D42/'Tabel 5 F'!D42*100,"-"))</f>
        <v>5.5829228243021349</v>
      </c>
      <c r="E42" s="95">
        <f>IF(OR('Tabel 5 F'!E42&lt;5,'Tabel 5 Be'!E42&lt;0.5),"-",IFERROR('Tabel 5 Be'!E42/'Tabel 5 F'!E42*100,"-"))</f>
        <v>3.7337662337662336</v>
      </c>
      <c r="F42" s="95">
        <f>IF(OR('Tabel 5 F'!F42&lt;5,'Tabel 5 Be'!F42&lt;0.5),"-",IFERROR('Tabel 5 Be'!F42/'Tabel 5 F'!F42*100,"-"))</f>
        <v>2.4263431542461005</v>
      </c>
      <c r="G42" s="95">
        <f>IF(OR('Tabel 5 F'!G42&lt;5,'Tabel 5 Be'!G42&lt;0.5),"-",IFERROR('Tabel 5 Be'!G42/'Tabel 5 F'!G42*100,"-"))</f>
        <v>2.083333333333333</v>
      </c>
      <c r="H42" s="95">
        <f>IF(OR('Tabel 5 F'!H42&lt;5,'Tabel 5 Be'!H42&lt;0.5),"-",IFERROR('Tabel 5 Be'!H42/'Tabel 5 F'!H42*100,"-"))</f>
        <v>3.536067892503536</v>
      </c>
      <c r="I42" s="66"/>
      <c r="J42" s="95">
        <f>IF(OR('Tabel 5 F'!J42&lt;5,'Tabel 5 Be'!J42&lt;0.5),"-",IFERROR('Tabel 5 Be'!J42/'Tabel 5 F'!J42*100,"-"))</f>
        <v>7.6427255985267033</v>
      </c>
      <c r="K42" s="65"/>
    </row>
    <row r="43" spans="1:11" ht="15.75" customHeight="1" x14ac:dyDescent="0.2">
      <c r="A43" s="79" t="s">
        <v>56</v>
      </c>
      <c r="B43" s="93">
        <f>IF(OR('Tabel 5 F'!B43&lt;5,'Tabel 5 Be'!B43&lt;0.5),"-",IFERROR('Tabel 5 Be'!B43/'Tabel 5 F'!B43*100,"-"))</f>
        <v>25.899280575539567</v>
      </c>
      <c r="C43" s="93">
        <f>IF(OR('Tabel 5 F'!C43&lt;5,'Tabel 5 Be'!C43&lt;0.5),"-",IFERROR('Tabel 5 Be'!C43/'Tabel 5 F'!C43*100,"-"))</f>
        <v>12.5</v>
      </c>
      <c r="D43" s="93">
        <f>IF(OR('Tabel 5 F'!D43&lt;5,'Tabel 5 Be'!D43&lt;0.5),"-",IFERROR('Tabel 5 Be'!D43/'Tabel 5 F'!D43*100,"-"))</f>
        <v>9.8901098901098905</v>
      </c>
      <c r="E43" s="93">
        <f>IF(OR('Tabel 5 F'!E43&lt;5,'Tabel 5 Be'!E43&lt;0.5),"-",IFERROR('Tabel 5 Be'!E43/'Tabel 5 F'!E43*100,"-"))</f>
        <v>2.0202020202020203</v>
      </c>
      <c r="F43" s="93">
        <f>IF(OR('Tabel 5 F'!F43&lt;5,'Tabel 5 Be'!F43&lt;0.5),"-",IFERROR('Tabel 5 Be'!F43/'Tabel 5 F'!F43*100,"-"))</f>
        <v>9.5238095238095237</v>
      </c>
      <c r="G43" s="93">
        <f>IF(OR('Tabel 5 F'!G43&lt;5,'Tabel 5 Be'!G43&lt;0.5),"-",IFERROR('Tabel 5 Be'!G43/'Tabel 5 F'!G43*100,"-"))</f>
        <v>6.2176165803108807</v>
      </c>
      <c r="H43" s="93">
        <f>IF(OR('Tabel 5 F'!H43&lt;5,'Tabel 5 Be'!H43&lt;0.5),"-",IFERROR('Tabel 5 Be'!H43/'Tabel 5 F'!H43*100,"-"))</f>
        <v>2.990897269180754</v>
      </c>
      <c r="I43" s="66"/>
      <c r="J43" s="93">
        <f>IF(OR('Tabel 5 F'!J43&lt;5,'Tabel 5 Be'!J43&lt;0.5),"-",IFERROR('Tabel 5 Be'!J43/'Tabel 5 F'!J43*100,"-"))</f>
        <v>6.8340306834030677</v>
      </c>
      <c r="K43" s="65"/>
    </row>
    <row r="44" spans="1:11" ht="15.75" customHeight="1" x14ac:dyDescent="0.2">
      <c r="A44" s="90" t="s">
        <v>57</v>
      </c>
      <c r="B44" s="94">
        <f>IF(OR('Tabel 5 F'!B44&lt;5,'Tabel 5 Be'!B44&lt;0.5),"-",IFERROR('Tabel 5 Be'!B44/'Tabel 5 F'!B44*100,"-"))</f>
        <v>27.972819932049831</v>
      </c>
      <c r="C44" s="94">
        <f>IF(OR('Tabel 5 F'!C44&lt;5,'Tabel 5 Be'!C44&lt;0.5),"-",IFERROR('Tabel 5 Be'!C44/'Tabel 5 F'!C44*100,"-"))</f>
        <v>18.082191780821919</v>
      </c>
      <c r="D44" s="94">
        <f>IF(OR('Tabel 5 F'!D44&lt;5,'Tabel 5 Be'!D44&lt;0.5),"-",IFERROR('Tabel 5 Be'!D44/'Tabel 5 F'!D44*100,"-"))</f>
        <v>18.799368088467613</v>
      </c>
      <c r="E44" s="94">
        <f>IF(OR('Tabel 5 F'!E44&lt;5,'Tabel 5 Be'!E44&lt;0.5),"-",IFERROR('Tabel 5 Be'!E44/'Tabel 5 F'!E44*100,"-"))</f>
        <v>7.7358490566037732</v>
      </c>
      <c r="F44" s="94">
        <f>IF(OR('Tabel 5 F'!F44&lt;5,'Tabel 5 Be'!F44&lt;0.5),"-",IFERROR('Tabel 5 Be'!F44/'Tabel 5 F'!F44*100,"-"))</f>
        <v>3.5573122529644272</v>
      </c>
      <c r="G44" s="94">
        <f>IF(OR('Tabel 5 F'!G44&lt;5,'Tabel 5 Be'!G44&lt;0.5),"-",IFERROR('Tabel 5 Be'!G44/'Tabel 5 F'!G44*100,"-"))</f>
        <v>4.8703849175176748</v>
      </c>
      <c r="H44" s="94">
        <f>IF(OR('Tabel 5 F'!H44&lt;5,'Tabel 5 Be'!H44&lt;0.5),"-",IFERROR('Tabel 5 Be'!H44/'Tabel 5 F'!H44*100,"-"))</f>
        <v>4.3478260869565215</v>
      </c>
      <c r="I44" s="66"/>
      <c r="J44" s="94">
        <f>IF(OR('Tabel 5 F'!J44&lt;5,'Tabel 5 Be'!J44&lt;0.5),"-",IFERROR('Tabel 5 Be'!J44/'Tabel 5 F'!J44*100,"-"))</f>
        <v>12.916570903240634</v>
      </c>
      <c r="K44" s="65"/>
    </row>
    <row r="45" spans="1:11" ht="15.75" customHeight="1" x14ac:dyDescent="0.2">
      <c r="A45" s="83" t="s">
        <v>58</v>
      </c>
      <c r="B45" s="95">
        <f>IF(OR('Tabel 5 F'!B45&lt;5,'Tabel 5 Be'!B45&lt;0.5),"-",IFERROR('Tabel 5 Be'!B45/'Tabel 5 F'!B45*100,"-"))</f>
        <v>28.279181708784595</v>
      </c>
      <c r="C45" s="95">
        <f>IF(OR('Tabel 5 F'!C45&lt;5,'Tabel 5 Be'!C45&lt;0.5),"-",IFERROR('Tabel 5 Be'!C45/'Tabel 5 F'!C45*100,"-"))</f>
        <v>11.954022988505747</v>
      </c>
      <c r="D45" s="95">
        <f>IF(OR('Tabel 5 F'!D45&lt;5,'Tabel 5 Be'!D45&lt;0.5),"-",IFERROR('Tabel 5 Be'!D45/'Tabel 5 F'!D45*100,"-"))</f>
        <v>8.125</v>
      </c>
      <c r="E45" s="95">
        <f>IF(OR('Tabel 5 F'!E45&lt;5,'Tabel 5 Be'!E45&lt;0.5),"-",IFERROR('Tabel 5 Be'!E45/'Tabel 5 F'!E45*100,"-"))</f>
        <v>3.9627039627039626</v>
      </c>
      <c r="F45" s="95">
        <f>IF(OR('Tabel 5 F'!F45&lt;5,'Tabel 5 Be'!F45&lt;0.5),"-",IFERROR('Tabel 5 Be'!F45/'Tabel 5 F'!F45*100,"-"))</f>
        <v>2.2727272727272729</v>
      </c>
      <c r="G45" s="95">
        <f>IF(OR('Tabel 5 F'!G45&lt;5,'Tabel 5 Be'!G45&lt;0.5),"-",IFERROR('Tabel 5 Be'!G45/'Tabel 5 F'!G45*100,"-"))</f>
        <v>1.8970189701897018</v>
      </c>
      <c r="H45" s="95">
        <f>IF(OR('Tabel 5 F'!H45&lt;5,'Tabel 5 Be'!H45&lt;0.5),"-",IFERROR('Tabel 5 Be'!H45/'Tabel 5 F'!H45*100,"-"))</f>
        <v>2.7105517909002903</v>
      </c>
      <c r="I45" s="66"/>
      <c r="J45" s="95">
        <f>IF(OR('Tabel 5 F'!J45&lt;5,'Tabel 5 Be'!J45&lt;0.5),"-",IFERROR('Tabel 5 Be'!J45/'Tabel 5 F'!J45*100,"-"))</f>
        <v>10.178523847588595</v>
      </c>
      <c r="K45" s="65"/>
    </row>
    <row r="46" spans="1:11" ht="15.75" customHeight="1" x14ac:dyDescent="0.2">
      <c r="A46" s="79" t="s">
        <v>59</v>
      </c>
      <c r="B46" s="93">
        <f>IF(OR('Tabel 5 F'!B46&lt;5,'Tabel 5 Be'!B46&lt;0.5),"-",IFERROR('Tabel 5 Be'!B46/'Tabel 5 F'!B46*100,"-"))</f>
        <v>21.381774865991662</v>
      </c>
      <c r="C46" s="93">
        <f>IF(OR('Tabel 5 F'!C46&lt;5,'Tabel 5 Be'!C46&lt;0.5),"-",IFERROR('Tabel 5 Be'!C46/'Tabel 5 F'!C46*100,"-"))</f>
        <v>8.9208633093525176</v>
      </c>
      <c r="D46" s="93">
        <f>IF(OR('Tabel 5 F'!D46&lt;5,'Tabel 5 Be'!D46&lt;0.5),"-",IFERROR('Tabel 5 Be'!D46/'Tabel 5 F'!D46*100,"-"))</f>
        <v>7.872121003781368</v>
      </c>
      <c r="E46" s="93">
        <f>IF(OR('Tabel 5 F'!E46&lt;5,'Tabel 5 Be'!E46&lt;0.5),"-",IFERROR('Tabel 5 Be'!E46/'Tabel 5 F'!E46*100,"-"))</f>
        <v>5.4339808212441598</v>
      </c>
      <c r="F46" s="93">
        <f>IF(OR('Tabel 5 F'!F46&lt;5,'Tabel 5 Be'!F46&lt;0.5),"-",IFERROR('Tabel 5 Be'!F46/'Tabel 5 F'!F46*100,"-"))</f>
        <v>4.0127944169816807</v>
      </c>
      <c r="G46" s="93">
        <f>IF(OR('Tabel 5 F'!G46&lt;5,'Tabel 5 Be'!G46&lt;0.5),"-",IFERROR('Tabel 5 Be'!G46/'Tabel 5 F'!G46*100,"-"))</f>
        <v>5.1587301587301582</v>
      </c>
      <c r="H46" s="93">
        <f>IF(OR('Tabel 5 F'!H46&lt;5,'Tabel 5 Be'!H46&lt;0.5),"-",IFERROR('Tabel 5 Be'!H46/'Tabel 5 F'!H46*100,"-"))</f>
        <v>3.9145907473309607</v>
      </c>
      <c r="I46" s="66"/>
      <c r="J46" s="93">
        <f>IF(OR('Tabel 5 F'!J46&lt;5,'Tabel 5 Be'!J46&lt;0.5),"-",IFERROR('Tabel 5 Be'!J46/'Tabel 5 F'!J46*100,"-"))</f>
        <v>6.4477081988379608</v>
      </c>
      <c r="K46" s="39"/>
    </row>
    <row r="47" spans="1:11" ht="15.75" customHeight="1" x14ac:dyDescent="0.2">
      <c r="A47" s="38"/>
      <c r="B47" s="64"/>
      <c r="C47" s="64"/>
      <c r="D47" s="64"/>
      <c r="E47" s="64"/>
      <c r="F47" s="64"/>
      <c r="G47" s="64"/>
      <c r="H47" s="64"/>
      <c r="I47" s="64"/>
      <c r="J47" s="64"/>
    </row>
    <row r="48" spans="1:11" ht="15.75" customHeight="1" x14ac:dyDescent="0.2">
      <c r="A48" s="88" t="s">
        <v>20</v>
      </c>
      <c r="B48" s="92">
        <f>IF(OR('Tabel 5 F'!B48&lt;5,'Tabel 5 Be'!B48&lt;0.5),"-",IFERROR('Tabel 5 Be'!B48/'Tabel 5 F'!B48*100,"-"))</f>
        <v>27.744438929747776</v>
      </c>
      <c r="C48" s="92">
        <f>IF(OR('Tabel 5 F'!C48&lt;5,'Tabel 5 Be'!C48&lt;0.5),"-",IFERROR('Tabel 5 Be'!C48/'Tabel 5 F'!C48*100,"-"))</f>
        <v>11.66259417633883</v>
      </c>
      <c r="D48" s="92">
        <f>IF(OR('Tabel 5 F'!D48&lt;5,'Tabel 5 Be'!D48&lt;0.5),"-",IFERROR('Tabel 5 Be'!D48/'Tabel 5 F'!D48*100,"-"))</f>
        <v>6.0911945445088715</v>
      </c>
      <c r="E48" s="92">
        <f>IF(OR('Tabel 5 F'!E48&lt;5,'Tabel 5 Be'!E48&lt;0.5),"-",IFERROR('Tabel 5 Be'!E48/'Tabel 5 F'!E48*100,"-"))</f>
        <v>3.3713644440288038</v>
      </c>
      <c r="F48" s="92">
        <f>IF(OR('Tabel 5 F'!F48&lt;5,'Tabel 5 Be'!F48&lt;0.5),"-",IFERROR('Tabel 5 Be'!F48/'Tabel 5 F'!F48*100,"-"))</f>
        <v>2.3681554674114582</v>
      </c>
      <c r="G48" s="92">
        <f>IF(OR('Tabel 5 F'!G48&lt;5,'Tabel 5 Be'!G48&lt;0.5),"-",IFERROR('Tabel 5 Be'!G48/'Tabel 5 F'!G48*100,"-"))</f>
        <v>2.1850724571843911</v>
      </c>
      <c r="H48" s="92">
        <f>IF(OR('Tabel 5 F'!H48&lt;5,'Tabel 5 Be'!H48&lt;0.5),"-",IFERROR('Tabel 5 Be'!H48/'Tabel 5 F'!H48*100,"-"))</f>
        <v>2.7927903942919516</v>
      </c>
      <c r="I48" s="128"/>
      <c r="J48" s="92">
        <f>IF(OR('Tabel 5 F'!J48&lt;5,'Tabel 5 Be'!J48&lt;0.5),"-",IFERROR('Tabel 5 Be'!J48/'Tabel 5 F'!J48*100,"-"))</f>
        <v>5.0548197621324862</v>
      </c>
      <c r="K48" s="75"/>
    </row>
    <row r="49" spans="1:19" ht="15.75" customHeight="1" x14ac:dyDescent="0.2">
      <c r="B49" s="42"/>
      <c r="C49" s="42"/>
      <c r="D49" s="42"/>
      <c r="E49" s="42"/>
      <c r="F49" s="42"/>
      <c r="G49" s="42"/>
      <c r="H49" s="42"/>
      <c r="I49" s="42"/>
      <c r="J49" s="42"/>
    </row>
    <row r="50" spans="1:19" ht="15.75" customHeight="1" x14ac:dyDescent="0.2">
      <c r="A50" s="90" t="s">
        <v>60</v>
      </c>
      <c r="B50" s="94">
        <f>IF(OR('Tabel 5 F'!B50&lt;5,'Tabel 5 Be'!B50&lt;0.5),"-",IFERROR('Tabel 5 Be'!B50/'Tabel 5 F'!B50*100,"-"))</f>
        <v>24.008951406649619</v>
      </c>
      <c r="C50" s="94">
        <f>IF(OR('Tabel 5 F'!C50&lt;5,'Tabel 5 Be'!C50&lt;0.5),"-",IFERROR('Tabel 5 Be'!C50/'Tabel 5 F'!C50*100,"-"))</f>
        <v>6.7822155237377544</v>
      </c>
      <c r="D50" s="94">
        <f>IF(OR('Tabel 5 F'!D50&lt;5,'Tabel 5 Be'!D50&lt;0.5),"-",IFERROR('Tabel 5 Be'!D50/'Tabel 5 F'!D50*100,"-"))</f>
        <v>3.0639831781315707</v>
      </c>
      <c r="E50" s="94">
        <f>IF(OR('Tabel 5 F'!E50&lt;5,'Tabel 5 Be'!E50&lt;0.5),"-",IFERROR('Tabel 5 Be'!E50/'Tabel 5 F'!E50*100,"-"))</f>
        <v>1.3920556822272891</v>
      </c>
      <c r="F50" s="94">
        <f>IF(OR('Tabel 5 F'!F50&lt;5,'Tabel 5 Be'!F50&lt;0.5),"-",IFERROR('Tabel 5 Be'!F50/'Tabel 5 F'!F50*100,"-"))</f>
        <v>1.1096075778078485</v>
      </c>
      <c r="G50" s="94">
        <f>IF(OR('Tabel 5 F'!G50&lt;5,'Tabel 5 Be'!G50&lt;0.5),"-",IFERROR('Tabel 5 Be'!G50/'Tabel 5 F'!G50*100,"-"))</f>
        <v>1.5415969899665551</v>
      </c>
      <c r="H50" s="94">
        <f>IF(OR('Tabel 5 F'!H50&lt;5,'Tabel 5 Be'!H50&lt;0.5),"-",IFERROR('Tabel 5 Be'!H50/'Tabel 5 F'!H50*100,"-"))</f>
        <v>2.2301516503122212</v>
      </c>
      <c r="I50" s="66"/>
      <c r="J50" s="94">
        <f>IF(OR('Tabel 5 F'!J50&lt;5,'Tabel 5 Be'!J50&lt;0.5),"-",IFERROR('Tabel 5 Be'!J50/'Tabel 5 F'!J50*100,"-"))</f>
        <v>2.8728686459804593</v>
      </c>
      <c r="K50" s="50"/>
      <c r="L50" s="34"/>
      <c r="M50" s="34"/>
      <c r="N50" s="34"/>
      <c r="O50" s="34"/>
      <c r="P50" s="34"/>
      <c r="Q50" s="34"/>
      <c r="R50" s="34"/>
      <c r="S50" s="34"/>
    </row>
    <row r="51" spans="1:19" ht="15.75" customHeight="1" x14ac:dyDescent="0.2">
      <c r="A51" s="83" t="s">
        <v>61</v>
      </c>
      <c r="B51" s="95">
        <f>IF(OR('Tabel 5 F'!B51&lt;5,'Tabel 5 Be'!B51&lt;0.5),"-",IFERROR('Tabel 5 Be'!B51/'Tabel 5 F'!B51*100,"-"))</f>
        <v>42.169614984391259</v>
      </c>
      <c r="C51" s="95">
        <f>IF(OR('Tabel 5 F'!C51&lt;5,'Tabel 5 Be'!C51&lt;0.5),"-",IFERROR('Tabel 5 Be'!C51/'Tabel 5 F'!C51*100,"-"))</f>
        <v>22.795341098169715</v>
      </c>
      <c r="D51" s="95">
        <f>IF(OR('Tabel 5 F'!D51&lt;5,'Tabel 5 Be'!D51&lt;0.5),"-",IFERROR('Tabel 5 Be'!D51/'Tabel 5 F'!D51*100,"-"))</f>
        <v>10.909271391701409</v>
      </c>
      <c r="E51" s="95">
        <f>IF(OR('Tabel 5 F'!E51&lt;5,'Tabel 5 Be'!E51&lt;0.5),"-",IFERROR('Tabel 5 Be'!E51/'Tabel 5 F'!E51*100,"-"))</f>
        <v>5.9859410102181325</v>
      </c>
      <c r="F51" s="95">
        <f>IF(OR('Tabel 5 F'!F51&lt;5,'Tabel 5 Be'!F51&lt;0.5),"-",IFERROR('Tabel 5 Be'!F51/'Tabel 5 F'!F51*100,"-"))</f>
        <v>3.5542639991058458</v>
      </c>
      <c r="G51" s="95">
        <f>IF(OR('Tabel 5 F'!G51&lt;5,'Tabel 5 Be'!G51&lt;0.5),"-",IFERROR('Tabel 5 Be'!G51/'Tabel 5 F'!G51*100,"-"))</f>
        <v>2.6011446615354252</v>
      </c>
      <c r="H51" s="95">
        <f>IF(OR('Tabel 5 F'!H51&lt;5,'Tabel 5 Be'!H51&lt;0.5),"-",IFERROR('Tabel 5 Be'!H51/'Tabel 5 F'!H51*100,"-"))</f>
        <v>4.0881217351805592</v>
      </c>
      <c r="I51" s="66"/>
      <c r="J51" s="95">
        <f>IF(OR('Tabel 5 F'!J51&lt;5,'Tabel 5 Be'!J51&lt;0.5),"-",IFERROR('Tabel 5 Be'!J51/'Tabel 5 F'!J51*100,"-"))</f>
        <v>7.8919552051194151</v>
      </c>
      <c r="K51" s="50"/>
      <c r="L51" s="34"/>
      <c r="M51" s="34"/>
      <c r="N51" s="34"/>
      <c r="O51" s="34"/>
      <c r="P51" s="34"/>
      <c r="Q51" s="34"/>
      <c r="R51" s="34"/>
      <c r="S51" s="34"/>
    </row>
    <row r="52" spans="1:19" ht="15.75" customHeight="1" x14ac:dyDescent="0.2">
      <c r="A52" s="79" t="s">
        <v>62</v>
      </c>
      <c r="B52" s="93">
        <f>IF(OR('Tabel 5 F'!B52&lt;5,'Tabel 5 Be'!B52&lt;0.5),"-",IFERROR('Tabel 5 Be'!B52/'Tabel 5 F'!B52*100,"-"))</f>
        <v>22.009086320040382</v>
      </c>
      <c r="C52" s="93">
        <f>IF(OR('Tabel 5 F'!C52&lt;5,'Tabel 5 Be'!C52&lt;0.5),"-",IFERROR('Tabel 5 Be'!C52/'Tabel 5 F'!C52*100,"-"))</f>
        <v>7.4810263823635701</v>
      </c>
      <c r="D52" s="93">
        <f>IF(OR('Tabel 5 F'!D52&lt;5,'Tabel 5 Be'!D52&lt;0.5),"-",IFERROR('Tabel 5 Be'!D52/'Tabel 5 F'!D52*100,"-"))</f>
        <v>4.1239214620558462</v>
      </c>
      <c r="E52" s="93">
        <f>IF(OR('Tabel 5 F'!E52&lt;5,'Tabel 5 Be'!E52&lt;0.5),"-",IFERROR('Tabel 5 Be'!E52/'Tabel 5 F'!E52*100,"-"))</f>
        <v>2.357028327097809</v>
      </c>
      <c r="F52" s="93">
        <f>IF(OR('Tabel 5 F'!F52&lt;5,'Tabel 5 Be'!F52&lt;0.5),"-",IFERROR('Tabel 5 Be'!F52/'Tabel 5 F'!F52*100,"-"))</f>
        <v>2.1224130339057687</v>
      </c>
      <c r="G52" s="93">
        <f>IF(OR('Tabel 5 F'!G52&lt;5,'Tabel 5 Be'!G52&lt;0.5),"-",IFERROR('Tabel 5 Be'!G52/'Tabel 5 F'!G52*100,"-"))</f>
        <v>2.1199233840859657</v>
      </c>
      <c r="H52" s="93">
        <f>IF(OR('Tabel 5 F'!H52&lt;5,'Tabel 5 Be'!H52&lt;0.5),"-",IFERROR('Tabel 5 Be'!H52/'Tabel 5 F'!H52*100,"-"))</f>
        <v>2.2890520167337596</v>
      </c>
      <c r="I52" s="66"/>
      <c r="J52" s="93">
        <f>IF(OR('Tabel 5 F'!J52&lt;5,'Tabel 5 Be'!J52&lt;0.5),"-",IFERROR('Tabel 5 Be'!J52/'Tabel 5 F'!J52*100,"-"))</f>
        <v>3.9645854431331653</v>
      </c>
      <c r="K52" s="24"/>
      <c r="L52" s="24"/>
      <c r="M52" s="24"/>
      <c r="N52" s="24"/>
    </row>
    <row r="53" spans="1:19" ht="15" customHeight="1" x14ac:dyDescent="0.2">
      <c r="A53" s="27" t="s">
        <v>63</v>
      </c>
      <c r="B53" s="27"/>
    </row>
  </sheetData>
  <pageMargins left="0.70866141732283472" right="0.11811023622047245" top="0.39370078740157483" bottom="0.19685039370078741" header="0" footer="0.19685039370078741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Ark15"/>
  <dimension ref="A1:S54"/>
  <sheetViews>
    <sheetView showGridLines="0" workbookViewId="0">
      <selection activeCell="D25" sqref="D25"/>
    </sheetView>
  </sheetViews>
  <sheetFormatPr defaultRowHeight="12.75" x14ac:dyDescent="0.2"/>
  <cols>
    <col min="1" max="1" width="17.140625" style="27" customWidth="1"/>
    <col min="2" max="8" width="9.7109375" customWidth="1"/>
    <col min="9" max="9" width="1.28515625" customWidth="1"/>
    <col min="10" max="10" width="9.7109375" customWidth="1"/>
    <col min="11" max="13" width="1" customWidth="1"/>
  </cols>
  <sheetData>
    <row r="1" spans="1:11" s="24" customFormat="1" ht="15.75" customHeight="1" x14ac:dyDescent="0.25">
      <c r="A1" s="16" t="s">
        <v>21</v>
      </c>
    </row>
    <row r="2" spans="1:11" ht="15.75" customHeight="1" x14ac:dyDescent="0.2"/>
    <row r="3" spans="1:11" ht="15.75" customHeight="1" x14ac:dyDescent="0.25">
      <c r="A3" s="16" t="s">
        <v>187</v>
      </c>
    </row>
    <row r="4" spans="1:11" ht="15.75" customHeight="1" x14ac:dyDescent="0.25">
      <c r="A4" s="16"/>
    </row>
    <row r="5" spans="1:11" ht="15.75" customHeight="1" x14ac:dyDescent="0.2"/>
    <row r="6" spans="1:11" ht="15.75" customHeight="1" x14ac:dyDescent="0.2">
      <c r="B6" s="44"/>
      <c r="C6" s="44"/>
      <c r="D6" s="44"/>
      <c r="E6" s="44"/>
      <c r="F6" s="44"/>
      <c r="G6" s="44"/>
      <c r="H6" s="44"/>
      <c r="I6" s="44"/>
      <c r="J6" s="44"/>
    </row>
    <row r="7" spans="1:11" s="27" customFormat="1" ht="15.75" customHeight="1" x14ac:dyDescent="0.2">
      <c r="B7" s="45" t="s">
        <v>70</v>
      </c>
      <c r="C7" s="45" t="s">
        <v>71</v>
      </c>
      <c r="D7" s="45" t="s">
        <v>72</v>
      </c>
      <c r="E7" s="45" t="s">
        <v>73</v>
      </c>
      <c r="F7" s="45" t="s">
        <v>74</v>
      </c>
      <c r="G7" s="45" t="s">
        <v>75</v>
      </c>
      <c r="H7" s="45" t="s">
        <v>76</v>
      </c>
      <c r="I7" s="45"/>
      <c r="J7" s="45" t="s">
        <v>13</v>
      </c>
    </row>
    <row r="8" spans="1:11" s="27" customFormat="1" ht="15.75" customHeight="1" x14ac:dyDescent="0.2">
      <c r="B8" s="45"/>
      <c r="C8" s="45"/>
      <c r="D8" s="45"/>
      <c r="E8" s="45"/>
      <c r="F8" s="45"/>
      <c r="G8" s="45"/>
      <c r="H8" s="45"/>
      <c r="I8" s="45"/>
      <c r="J8" s="45"/>
    </row>
    <row r="9" spans="1:11" ht="15.75" customHeight="1" x14ac:dyDescent="0.2">
      <c r="A9" s="79" t="s">
        <v>207</v>
      </c>
      <c r="B9" s="93">
        <f>IF(OR('Tabel 5 F'!B9&lt;5,'Tabel 5.1 Br'!B9&lt;0.5),"-",IFERROR('Tabel 5.1 Br'!B9/'Tabel 5 F'!B9*100,"-"))</f>
        <v>23.570603889943076</v>
      </c>
      <c r="C9" s="93">
        <f>IF(OR('Tabel 5 F'!C9&lt;5,'Tabel 5.1 Br'!C9&lt;0.5),"-",IFERROR('Tabel 5.1 Br'!C9/'Tabel 5 F'!C9*100,"-"))</f>
        <v>6.2645902934537245</v>
      </c>
      <c r="D9" s="93">
        <f>IF(OR('Tabel 5 F'!D9&lt;5,'Tabel 5.1 Br'!D9&lt;0.5),"-",IFERROR('Tabel 5.1 Br'!D9/'Tabel 5 F'!D9*100,"-"))</f>
        <v>2.7262795519542422</v>
      </c>
      <c r="E9" s="93">
        <f>IF(OR('Tabel 5 F'!E9&lt;5,'Tabel 5.1 Br'!E9&lt;0.5),"-",IFERROR('Tabel 5.1 Br'!E9/'Tabel 5 F'!E9*100,"-"))</f>
        <v>1.1182479534291432</v>
      </c>
      <c r="F9" s="93">
        <f>IF(OR('Tabel 5 F'!F9&lt;5,'Tabel 5.1 Br'!F9&lt;0.5),"-",IFERROR('Tabel 5.1 Br'!F9/'Tabel 5 F'!F9*100,"-"))</f>
        <v>0.95471047364909944</v>
      </c>
      <c r="G9" s="93">
        <f>IF(OR('Tabel 5 F'!G9&lt;5,'Tabel 5.1 Br'!G9&lt;0.5),"-",IFERROR('Tabel 5.1 Br'!G9/'Tabel 5 F'!G9*100,"-"))</f>
        <v>1.0696327074177654</v>
      </c>
      <c r="H9" s="93">
        <f>IF(OR('Tabel 5 F'!H9&lt;5,'Tabel 5.1 Br'!H9&lt;0.5),"-",IFERROR('Tabel 5.1 Br'!H9/'Tabel 5 F'!H9*100,"-"))</f>
        <v>1.8667925311203319</v>
      </c>
      <c r="I9" s="66"/>
      <c r="J9" s="93">
        <f>IF(OR('Tabel 5 F'!J9&lt;5,'Tabel 5.1 Br'!J9&lt;0.5),"-",IFERROR('Tabel 5.1 Br'!J9/'Tabel 5 F'!J9*100,"-"))</f>
        <v>2.944645467004928</v>
      </c>
      <c r="K9" s="49"/>
    </row>
    <row r="10" spans="1:11" ht="15.75" customHeight="1" x14ac:dyDescent="0.2">
      <c r="A10" s="90" t="s">
        <v>208</v>
      </c>
      <c r="B10" s="94">
        <f>IF(OR('Tabel 5 F'!B10&lt;5,'Tabel 5.1 Br'!B10&lt;0.5),"-",IFERROR('Tabel 5.1 Br'!B10/'Tabel 5 F'!B10*100,"-"))</f>
        <v>17.127419607843137</v>
      </c>
      <c r="C10" s="94">
        <f>IF(OR('Tabel 5 F'!C10&lt;5,'Tabel 5.1 Br'!C10&lt;0.5),"-",IFERROR('Tabel 5.1 Br'!C10/'Tabel 5 F'!C10*100,"-"))</f>
        <v>5.6086848072562363</v>
      </c>
      <c r="D10" s="94">
        <f>IF(OR('Tabel 5 F'!D10&lt;5,'Tabel 5.1 Br'!D10&lt;0.5),"-",IFERROR('Tabel 5.1 Br'!D10/'Tabel 5 F'!D10*100,"-"))</f>
        <v>2.5356161657189276</v>
      </c>
      <c r="E10" s="94">
        <f>IF(OR('Tabel 5 F'!E10&lt;5,'Tabel 5.1 Br'!E10&lt;0.5),"-",IFERROR('Tabel 5.1 Br'!E10/'Tabel 5 F'!E10*100,"-"))</f>
        <v>1.4485285613540198</v>
      </c>
      <c r="F10" s="94">
        <f>IF(OR('Tabel 5 F'!F10&lt;5,'Tabel 5.1 Br'!F10&lt;0.5),"-",IFERROR('Tabel 5.1 Br'!F10/'Tabel 5 F'!F10*100,"-"))</f>
        <v>0.91912063601797445</v>
      </c>
      <c r="G10" s="94">
        <f>IF(OR('Tabel 5 F'!G10&lt;5,'Tabel 5.1 Br'!G10&lt;0.5),"-",IFERROR('Tabel 5.1 Br'!G10/'Tabel 5 F'!G10*100,"-"))</f>
        <v>1.4946730024941945</v>
      </c>
      <c r="H10" s="94">
        <f>IF(OR('Tabel 5 F'!H10&lt;5,'Tabel 5.1 Br'!H10&lt;0.5),"-",IFERROR('Tabel 5.1 Br'!H10/'Tabel 5 F'!H10*100,"-"))</f>
        <v>1.7531340405014466</v>
      </c>
      <c r="I10" s="66"/>
      <c r="J10" s="94">
        <f>IF(OR('Tabel 5 F'!J10&lt;5,'Tabel 5.1 Br'!J10&lt;0.5),"-",IFERROR('Tabel 5.1 Br'!J10/'Tabel 5 F'!J10*100,"-"))</f>
        <v>2.0940461842717539</v>
      </c>
      <c r="K10" s="49"/>
    </row>
    <row r="11" spans="1:11" ht="15.75" customHeight="1" x14ac:dyDescent="0.2">
      <c r="A11" s="83" t="s">
        <v>209</v>
      </c>
      <c r="B11" s="95">
        <f>IF(OR('Tabel 5 F'!B11&lt;5,'Tabel 5.1 Br'!B11&lt;0.5),"-",IFERROR('Tabel 5.1 Br'!B11/'Tabel 5 F'!B11*100,"-"))</f>
        <v>31.74181560283688</v>
      </c>
      <c r="C11" s="95">
        <f>IF(OR('Tabel 5 F'!C11&lt;5,'Tabel 5.1 Br'!C11&lt;0.5),"-",IFERROR('Tabel 5.1 Br'!C11/'Tabel 5 F'!C11*100,"-"))</f>
        <v>11.695668310727497</v>
      </c>
      <c r="D11" s="95">
        <f>IF(OR('Tabel 5 F'!D11&lt;5,'Tabel 5.1 Br'!D11&lt;0.5),"-",IFERROR('Tabel 5.1 Br'!D11/'Tabel 5 F'!D11*100,"-"))</f>
        <v>5.2041391060332733</v>
      </c>
      <c r="E11" s="95">
        <f>IF(OR('Tabel 5 F'!E11&lt;5,'Tabel 5.1 Br'!E11&lt;0.5),"-",IFERROR('Tabel 5.1 Br'!E11/'Tabel 5 F'!E11*100,"-"))</f>
        <v>2.818797798877859</v>
      </c>
      <c r="F11" s="95">
        <f>IF(OR('Tabel 5 F'!F11&lt;5,'Tabel 5.1 Br'!F11&lt;0.5),"-",IFERROR('Tabel 5.1 Br'!F11/'Tabel 5 F'!F11*100,"-"))</f>
        <v>1.5954519716885742</v>
      </c>
      <c r="G11" s="95">
        <f>IF(OR('Tabel 5 F'!G11&lt;5,'Tabel 5.1 Br'!G11&lt;0.5),"-",IFERROR('Tabel 5.1 Br'!G11/'Tabel 5 F'!G11*100,"-"))</f>
        <v>1.2204887992831541</v>
      </c>
      <c r="H11" s="95">
        <f>IF(OR('Tabel 5 F'!H11&lt;5,'Tabel 5.1 Br'!H11&lt;0.5),"-",IFERROR('Tabel 5.1 Br'!H11/'Tabel 5 F'!H11*100,"-"))</f>
        <v>2.3366349658314349</v>
      </c>
      <c r="I11" s="66"/>
      <c r="J11" s="95">
        <f>IF(OR('Tabel 5 F'!J11&lt;5,'Tabel 5.1 Br'!J11&lt;0.5),"-",IFERROR('Tabel 5.1 Br'!J11/'Tabel 5 F'!J11*100,"-"))</f>
        <v>6.2627441346153834</v>
      </c>
      <c r="K11" s="49"/>
    </row>
    <row r="12" spans="1:11" ht="15.75" customHeight="1" x14ac:dyDescent="0.2">
      <c r="A12" s="79" t="s">
        <v>26</v>
      </c>
      <c r="B12" s="93">
        <f>IF(OR('Tabel 5 F'!B12&lt;5,'Tabel 5.1 Br'!B12&lt;0.5),"-",IFERROR('Tabel 5.1 Br'!B12/'Tabel 5 F'!B12*100,"-"))</f>
        <v>37.76696536606751</v>
      </c>
      <c r="C12" s="93">
        <f>IF(OR('Tabel 5 F'!C12&lt;5,'Tabel 5.1 Br'!C12&lt;0.5),"-",IFERROR('Tabel 5.1 Br'!C12/'Tabel 5 F'!C12*100,"-"))</f>
        <v>21.317943040685225</v>
      </c>
      <c r="D12" s="93">
        <f>IF(OR('Tabel 5 F'!D12&lt;5,'Tabel 5.1 Br'!D12&lt;0.5),"-",IFERROR('Tabel 5.1 Br'!D12/'Tabel 5 F'!D12*100,"-"))</f>
        <v>9.9021159333233211</v>
      </c>
      <c r="E12" s="93">
        <f>IF(OR('Tabel 5 F'!E12&lt;5,'Tabel 5.1 Br'!E12&lt;0.5),"-",IFERROR('Tabel 5.1 Br'!E12/'Tabel 5 F'!E12*100,"-"))</f>
        <v>5.2425740456340497</v>
      </c>
      <c r="F12" s="93">
        <f>IF(OR('Tabel 5 F'!F12&lt;5,'Tabel 5.1 Br'!F12&lt;0.5),"-",IFERROR('Tabel 5.1 Br'!F12/'Tabel 5 F'!F12*100,"-"))</f>
        <v>3.0954697275479317</v>
      </c>
      <c r="G12" s="93">
        <f>IF(OR('Tabel 5 F'!G12&lt;5,'Tabel 5.1 Br'!G12&lt;0.5),"-",IFERROR('Tabel 5.1 Br'!G12/'Tabel 5 F'!G12*100,"-"))</f>
        <v>2.6082058276964251</v>
      </c>
      <c r="H12" s="93">
        <f>IF(OR('Tabel 5 F'!H12&lt;5,'Tabel 5.1 Br'!H12&lt;0.5),"-",IFERROR('Tabel 5.1 Br'!H12/'Tabel 5 F'!H12*100,"-"))</f>
        <v>3.7073967172499223</v>
      </c>
      <c r="I12" s="66"/>
      <c r="J12" s="93">
        <f>IF(OR('Tabel 5 F'!J12&lt;5,'Tabel 5.1 Br'!J12&lt;0.5),"-",IFERROR('Tabel 5.1 Br'!J12/'Tabel 5 F'!J12*100,"-"))</f>
        <v>7.3250977475069163</v>
      </c>
      <c r="K12" s="49"/>
    </row>
    <row r="13" spans="1:11" ht="15.75" customHeight="1" x14ac:dyDescent="0.2">
      <c r="A13" s="90" t="s">
        <v>27</v>
      </c>
      <c r="B13" s="94">
        <f>IF(OR('Tabel 5 F'!B13&lt;5,'Tabel 5.1 Br'!B13&lt;0.5),"-",IFERROR('Tabel 5.1 Br'!B13/'Tabel 5 F'!B13*100,"-"))</f>
        <v>31.782986590038316</v>
      </c>
      <c r="C13" s="94">
        <f>IF(OR('Tabel 5 F'!C13&lt;5,'Tabel 5.1 Br'!C13&lt;0.5),"-",IFERROR('Tabel 5.1 Br'!C13/'Tabel 5 F'!C13*100,"-"))</f>
        <v>9.6253466042154585</v>
      </c>
      <c r="D13" s="94">
        <f>IF(OR('Tabel 5 F'!D13&lt;5,'Tabel 5.1 Br'!D13&lt;0.5),"-",IFERROR('Tabel 5.1 Br'!D13/'Tabel 5 F'!D13*100,"-"))</f>
        <v>5.3565008896797153</v>
      </c>
      <c r="E13" s="94">
        <f>IF(OR('Tabel 5 F'!E13&lt;5,'Tabel 5.1 Br'!E13&lt;0.5),"-",IFERROR('Tabel 5.1 Br'!E13/'Tabel 5 F'!E13*100,"-"))</f>
        <v>3.0453012512030799</v>
      </c>
      <c r="F13" s="94">
        <f>IF(OR('Tabel 5 F'!F13&lt;5,'Tabel 5.1 Br'!F13&lt;0.5),"-",IFERROR('Tabel 5.1 Br'!F13/'Tabel 5 F'!F13*100,"-"))</f>
        <v>1.9521336664584634</v>
      </c>
      <c r="G13" s="94">
        <f>IF(OR('Tabel 5 F'!G13&lt;5,'Tabel 5.1 Br'!G13&lt;0.5),"-",IFERROR('Tabel 5.1 Br'!G13/'Tabel 5 F'!G13*100,"-"))</f>
        <v>1.2276956571956572</v>
      </c>
      <c r="H13" s="94">
        <f>IF(OR('Tabel 5 F'!H13&lt;5,'Tabel 5.1 Br'!H13&lt;0.5),"-",IFERROR('Tabel 5.1 Br'!H13/'Tabel 5 F'!H13*100,"-"))</f>
        <v>2.4250278884462153</v>
      </c>
      <c r="I13" s="66"/>
      <c r="J13" s="94">
        <f>IF(OR('Tabel 5 F'!J13&lt;5,'Tabel 5.1 Br'!J13&lt;0.5),"-",IFERROR('Tabel 5.1 Br'!J13/'Tabel 5 F'!J13*100,"-"))</f>
        <v>3.2203395922746778</v>
      </c>
      <c r="K13" s="49"/>
    </row>
    <row r="14" spans="1:11" ht="15.75" customHeight="1" x14ac:dyDescent="0.2">
      <c r="A14" s="83" t="s">
        <v>28</v>
      </c>
      <c r="B14" s="95">
        <f>IF(OR('Tabel 5 F'!B14&lt;5,'Tabel 5.1 Br'!B14&lt;0.5),"-",IFERROR('Tabel 5.1 Br'!B14/'Tabel 5 F'!B14*100,"-"))</f>
        <v>22.005148936170212</v>
      </c>
      <c r="C14" s="95">
        <f>IF(OR('Tabel 5 F'!C14&lt;5,'Tabel 5.1 Br'!C14&lt;0.5),"-",IFERROR('Tabel 5.1 Br'!C14/'Tabel 5 F'!C14*100,"-"))</f>
        <v>8.3391492537313425</v>
      </c>
      <c r="D14" s="95">
        <f>IF(OR('Tabel 5 F'!D14&lt;5,'Tabel 5.1 Br'!D14&lt;0.5),"-",IFERROR('Tabel 5.1 Br'!D14/'Tabel 5 F'!D14*100,"-"))</f>
        <v>4.1198959276018101</v>
      </c>
      <c r="E14" s="95">
        <f>IF(OR('Tabel 5 F'!E14&lt;5,'Tabel 5.1 Br'!E14&lt;0.5),"-",IFERROR('Tabel 5.1 Br'!E14/'Tabel 5 F'!E14*100,"-"))</f>
        <v>3.4600066334991708</v>
      </c>
      <c r="F14" s="95">
        <f>IF(OR('Tabel 5 F'!F14&lt;5,'Tabel 5.1 Br'!F14&lt;0.5),"-",IFERROR('Tabel 5.1 Br'!F14/'Tabel 5 F'!F14*100,"-"))</f>
        <v>2.082734864300626</v>
      </c>
      <c r="G14" s="95">
        <f>IF(OR('Tabel 5 F'!G14&lt;5,'Tabel 5.1 Br'!G14&lt;0.5),"-",IFERROR('Tabel 5.1 Br'!G14/'Tabel 5 F'!G14*100,"-"))</f>
        <v>1.7407939453125001</v>
      </c>
      <c r="H14" s="95">
        <f>IF(OR('Tabel 5 F'!H14&lt;5,'Tabel 5.1 Br'!H14&lt;0.5),"-",IFERROR('Tabel 5.1 Br'!H14/'Tabel 5 F'!H14*100,"-"))</f>
        <v>2.3997524752475248</v>
      </c>
      <c r="I14" s="66"/>
      <c r="J14" s="95">
        <f>IF(OR('Tabel 5 F'!J14&lt;5,'Tabel 5.1 Br'!J14&lt;0.5),"-",IFERROR('Tabel 5.1 Br'!J14/'Tabel 5 F'!J14*100,"-"))</f>
        <v>2.994659323367427</v>
      </c>
      <c r="K14" s="49"/>
    </row>
    <row r="15" spans="1:11" ht="15.75" customHeight="1" x14ac:dyDescent="0.2">
      <c r="A15" s="79" t="s">
        <v>29</v>
      </c>
      <c r="B15" s="93">
        <f>IF(OR('Tabel 5 F'!B15&lt;5,'Tabel 5.1 Br'!B15&lt;0.5),"-",IFERROR('Tabel 5.1 Br'!B15/'Tabel 5 F'!B15*100,"-"))</f>
        <v>35.214564267352188</v>
      </c>
      <c r="C15" s="93">
        <f>IF(OR('Tabel 5 F'!C15&lt;5,'Tabel 5.1 Br'!C15&lt;0.5),"-",IFERROR('Tabel 5.1 Br'!C15/'Tabel 5 F'!C15*100,"-"))</f>
        <v>15.724499043977055</v>
      </c>
      <c r="D15" s="93">
        <f>IF(OR('Tabel 5 F'!D15&lt;5,'Tabel 5.1 Br'!D15&lt;0.5),"-",IFERROR('Tabel 5.1 Br'!D15/'Tabel 5 F'!D15*100,"-"))</f>
        <v>8.3208693776956242</v>
      </c>
      <c r="E15" s="93">
        <f>IF(OR('Tabel 5 F'!E15&lt;5,'Tabel 5.1 Br'!E15&lt;0.5),"-",IFERROR('Tabel 5.1 Br'!E15/'Tabel 5 F'!E15*100,"-"))</f>
        <v>5.5981035182679291</v>
      </c>
      <c r="F15" s="93">
        <f>IF(OR('Tabel 5 F'!F15&lt;5,'Tabel 5.1 Br'!F15&lt;0.5),"-",IFERROR('Tabel 5.1 Br'!F15/'Tabel 5 F'!F15*100,"-"))</f>
        <v>3.5850950118764846</v>
      </c>
      <c r="G15" s="93">
        <f>IF(OR('Tabel 5 F'!G15&lt;5,'Tabel 5.1 Br'!G15&lt;0.5),"-",IFERROR('Tabel 5.1 Br'!G15/'Tabel 5 F'!G15*100,"-"))</f>
        <v>2.811873103448276</v>
      </c>
      <c r="H15" s="93">
        <f>IF(OR('Tabel 5 F'!H15&lt;5,'Tabel 5.1 Br'!H15&lt;0.5),"-",IFERROR('Tabel 5.1 Br'!H15/'Tabel 5 F'!H15*100,"-"))</f>
        <v>1.2248035264483628</v>
      </c>
      <c r="I15" s="66"/>
      <c r="J15" s="93">
        <f>IF(OR('Tabel 5 F'!J15&lt;5,'Tabel 5.1 Br'!J15&lt;0.5),"-",IFERROR('Tabel 5.1 Br'!J15/'Tabel 5 F'!J15*100,"-"))</f>
        <v>10.333690832632465</v>
      </c>
      <c r="K15" s="49"/>
    </row>
    <row r="16" spans="1:11" ht="15.75" customHeight="1" x14ac:dyDescent="0.2">
      <c r="A16" s="90" t="s">
        <v>30</v>
      </c>
      <c r="B16" s="94">
        <f>IF(OR('Tabel 5 F'!B16&lt;5,'Tabel 5.1 Br'!B16&lt;0.5),"-",IFERROR('Tabel 5.1 Br'!B16/'Tabel 5 F'!B16*100,"-"))</f>
        <v>32.876925925925924</v>
      </c>
      <c r="C16" s="94">
        <f>IF(OR('Tabel 5 F'!C16&lt;5,'Tabel 5.1 Br'!C16&lt;0.5),"-",IFERROR('Tabel 5.1 Br'!C16/'Tabel 5 F'!C16*100,"-"))</f>
        <v>25.784417322834646</v>
      </c>
      <c r="D16" s="94">
        <f>IF(OR('Tabel 5 F'!D16&lt;5,'Tabel 5.1 Br'!D16&lt;0.5),"-",IFERROR('Tabel 5.1 Br'!D16/'Tabel 5 F'!D16*100,"-"))</f>
        <v>11.619351230425055</v>
      </c>
      <c r="E16" s="94">
        <f>IF(OR('Tabel 5 F'!E16&lt;5,'Tabel 5.1 Br'!E16&lt;0.5),"-",IFERROR('Tabel 5.1 Br'!E16/'Tabel 5 F'!E16*100,"-"))</f>
        <v>6.1234637404580159</v>
      </c>
      <c r="F16" s="94">
        <f>IF(OR('Tabel 5 F'!F16&lt;5,'Tabel 5.1 Br'!F16&lt;0.5),"-",IFERROR('Tabel 5.1 Br'!F16/'Tabel 5 F'!F16*100,"-"))</f>
        <v>4.0735979999999996</v>
      </c>
      <c r="G16" s="94">
        <f>IF(OR('Tabel 5 F'!G16&lt;5,'Tabel 5.1 Br'!G16&lt;0.5),"-",IFERROR('Tabel 5.1 Br'!G16/'Tabel 5 F'!G16*100,"-"))</f>
        <v>2.5702203389830509</v>
      </c>
      <c r="H16" s="94">
        <f>IF(OR('Tabel 5 F'!H16&lt;5,'Tabel 5.1 Br'!H16&lt;0.5),"-",IFERROR('Tabel 5.1 Br'!H16/'Tabel 5 F'!H16*100,"-"))</f>
        <v>5.259626436781609</v>
      </c>
      <c r="I16" s="66"/>
      <c r="J16" s="94">
        <f>IF(OR('Tabel 5 F'!J16&lt;5,'Tabel 5.1 Br'!J16&lt;0.5),"-",IFERROR('Tabel 5.1 Br'!J16/'Tabel 5 F'!J16*100,"-"))</f>
        <v>8.021240111420612</v>
      </c>
      <c r="K16" s="49"/>
    </row>
    <row r="17" spans="1:11" ht="15" hidden="1" customHeight="1" x14ac:dyDescent="0.2">
      <c r="A17" s="83" t="s">
        <v>31</v>
      </c>
      <c r="B17" s="95">
        <f>IF(OR('Tabel 5 F'!B17&lt;5,'Tabel 5.1 Br'!B17&lt;0.5),"-",IFERROR('Tabel 5.1 Br'!B17/'Tabel 5 F'!B17*100,"-"))</f>
        <v>26.812261904761908</v>
      </c>
      <c r="C17" s="95">
        <f>IF(OR('Tabel 5 F'!C17&lt;5,'Tabel 5.1 Br'!C17&lt;0.5),"-",IFERROR('Tabel 5.1 Br'!C17/'Tabel 5 F'!C17*100,"-"))</f>
        <v>6.1431194029850751</v>
      </c>
      <c r="D17" s="95">
        <f>IF(OR('Tabel 5 F'!D17&lt;5,'Tabel 5.1 Br'!D17&lt;0.5),"-",IFERROR('Tabel 5.1 Br'!D17/'Tabel 5 F'!D17*100,"-"))</f>
        <v>5.1803857142857144</v>
      </c>
      <c r="E17" s="95" t="str">
        <f>IF(OR('Tabel 5 F'!E17&lt;5,'Tabel 5.1 Br'!E17&lt;0.5),"-",IFERROR('Tabel 5.1 Br'!E17/'Tabel 5 F'!E17*100,"-"))</f>
        <v>-</v>
      </c>
      <c r="F17" s="95">
        <f>IF(OR('Tabel 5 F'!F17&lt;5,'Tabel 5.1 Br'!F17&lt;0.5),"-",IFERROR('Tabel 5.1 Br'!F17/'Tabel 5 F'!F17*100,"-"))</f>
        <v>1.0074269005847953</v>
      </c>
      <c r="G17" s="95">
        <f>IF(OR('Tabel 5 F'!G17&lt;5,'Tabel 5.1 Br'!G17&lt;0.5),"-",IFERROR('Tabel 5.1 Br'!G17/'Tabel 5 F'!G17*100,"-"))</f>
        <v>1.3609379947229554</v>
      </c>
      <c r="H17" s="95">
        <f>IF(OR('Tabel 5 F'!H17&lt;5,'Tabel 5.1 Br'!H17&lt;0.5),"-",IFERROR('Tabel 5.1 Br'!H17/'Tabel 5 F'!H17*100,"-"))</f>
        <v>2.548940959409594</v>
      </c>
      <c r="I17" s="66"/>
      <c r="J17" s="95">
        <f>IF(OR('Tabel 5 F'!J17&lt;5,'Tabel 5.1 Br'!J17&lt;0.5),"-",IFERROR('Tabel 5.1 Br'!J17/'Tabel 5 F'!J17*100,"-"))</f>
        <v>2.6707926982794801</v>
      </c>
      <c r="K17" s="49"/>
    </row>
    <row r="18" spans="1:11" ht="15" hidden="1" customHeight="1" x14ac:dyDescent="0.2">
      <c r="A18" s="79" t="s">
        <v>32</v>
      </c>
      <c r="B18" s="93">
        <f>IF(OR('Tabel 5 F'!B18&lt;5,'Tabel 5.1 Br'!B18&lt;0.5),"-",IFERROR('Tabel 5.1 Br'!B18/'Tabel 5 F'!B18*100,"-"))</f>
        <v>29.026062499999998</v>
      </c>
      <c r="C18" s="93">
        <f>IF(OR('Tabel 5 F'!C18&lt;5,'Tabel 5.1 Br'!C18&lt;0.5),"-",IFERROR('Tabel 5.1 Br'!C18/'Tabel 5 F'!C18*100,"-"))</f>
        <v>23.812000000000001</v>
      </c>
      <c r="D18" s="93">
        <f>IF(OR('Tabel 5 F'!D18&lt;5,'Tabel 5.1 Br'!D18&lt;0.5),"-",IFERROR('Tabel 5.1 Br'!D18/'Tabel 5 F'!D18*100,"-"))</f>
        <v>8.6122045454545457</v>
      </c>
      <c r="E18" s="93">
        <f>IF(OR('Tabel 5 F'!E18&lt;5,'Tabel 5.1 Br'!E18&lt;0.5),"-",IFERROR('Tabel 5.1 Br'!E18/'Tabel 5 F'!E18*100,"-"))</f>
        <v>1.3790551724137932</v>
      </c>
      <c r="F18" s="93">
        <f>IF(OR('Tabel 5 F'!F18&lt;5,'Tabel 5.1 Br'!F18&lt;0.5),"-",IFERROR('Tabel 5.1 Br'!F18/'Tabel 5 F'!F18*100,"-"))</f>
        <v>3.0763333333333334</v>
      </c>
      <c r="G18" s="93">
        <f>IF(OR('Tabel 5 F'!G18&lt;5,'Tabel 5.1 Br'!G18&lt;0.5),"-",IFERROR('Tabel 5.1 Br'!G18/'Tabel 5 F'!G18*100,"-"))</f>
        <v>1.1147234042553194</v>
      </c>
      <c r="H18" s="93">
        <f>IF(OR('Tabel 5 F'!H18&lt;5,'Tabel 5.1 Br'!H18&lt;0.5),"-",IFERROR('Tabel 5.1 Br'!H18/'Tabel 5 F'!H18*100,"-"))</f>
        <v>5.0116481481481481</v>
      </c>
      <c r="I18" s="66"/>
      <c r="J18" s="93">
        <f>IF(OR('Tabel 5 F'!J18&lt;5,'Tabel 5.1 Br'!J18&lt;0.5),"-",IFERROR('Tabel 5.1 Br'!J18/'Tabel 5 F'!J18*100,"-"))</f>
        <v>4.7098121546961327</v>
      </c>
      <c r="K18" s="49"/>
    </row>
    <row r="19" spans="1:11" ht="15" hidden="1" customHeight="1" x14ac:dyDescent="0.2">
      <c r="A19" s="90" t="s">
        <v>33</v>
      </c>
      <c r="B19" s="94" t="str">
        <f>IF(OR('Tabel 5 F'!B19&lt;5,'Tabel 5.1 Br'!B19&lt;0.5),"-",IFERROR('Tabel 5.1 Br'!B19/'Tabel 5 F'!B19*100,"-"))</f>
        <v>-</v>
      </c>
      <c r="C19" s="94" t="str">
        <f>IF(OR('Tabel 5 F'!C19&lt;5,'Tabel 5.1 Br'!C19&lt;0.5),"-",IFERROR('Tabel 5.1 Br'!C19/'Tabel 5 F'!C19*100,"-"))</f>
        <v>-</v>
      </c>
      <c r="D19" s="94" t="str">
        <f>IF(OR('Tabel 5 F'!D19&lt;5,'Tabel 5.1 Br'!D19&lt;0.5),"-",IFERROR('Tabel 5.1 Br'!D19/'Tabel 5 F'!D19*100,"-"))</f>
        <v>-</v>
      </c>
      <c r="E19" s="94">
        <f>IF(OR('Tabel 5 F'!E19&lt;5,'Tabel 5.1 Br'!E19&lt;0.5),"-",IFERROR('Tabel 5.1 Br'!E19/'Tabel 5 F'!E19*100,"-"))</f>
        <v>5.8812352941176469</v>
      </c>
      <c r="F19" s="94" t="str">
        <f>IF(OR('Tabel 5 F'!F19&lt;5,'Tabel 5.1 Br'!F19&lt;0.5),"-",IFERROR('Tabel 5.1 Br'!F19/'Tabel 5 F'!F19*100,"-"))</f>
        <v>-</v>
      </c>
      <c r="G19" s="94">
        <f>IF(OR('Tabel 5 F'!G19&lt;5,'Tabel 5.1 Br'!G19&lt;0.5),"-",IFERROR('Tabel 5.1 Br'!G19/'Tabel 5 F'!G19*100,"-"))</f>
        <v>2.2018921161825729</v>
      </c>
      <c r="H19" s="94" t="str">
        <f>IF(OR('Tabel 5 F'!H19&lt;5,'Tabel 5.1 Br'!H19&lt;0.5),"-",IFERROR('Tabel 5.1 Br'!H19/'Tabel 5 F'!H19*100,"-"))</f>
        <v>-</v>
      </c>
      <c r="I19" s="66"/>
      <c r="J19" s="94">
        <f>IF(OR('Tabel 5 F'!J19&lt;5,'Tabel 5.1 Br'!J19&lt;0.5),"-",IFERROR('Tabel 5.1 Br'!J19/'Tabel 5 F'!J19*100,"-"))</f>
        <v>2.095139534883721</v>
      </c>
      <c r="K19" s="49"/>
    </row>
    <row r="20" spans="1:11" ht="15" hidden="1" customHeight="1" x14ac:dyDescent="0.2">
      <c r="A20" s="83" t="s">
        <v>34</v>
      </c>
      <c r="B20" s="95">
        <f>IF(OR('Tabel 5 F'!B20&lt;5,'Tabel 5.1 Br'!B20&lt;0.5),"-",IFERROR('Tabel 5.1 Br'!B20/'Tabel 5 F'!B20*100,"-"))</f>
        <v>31.622266666666665</v>
      </c>
      <c r="C20" s="95">
        <f>IF(OR('Tabel 5 F'!C20&lt;5,'Tabel 5.1 Br'!C20&lt;0.5),"-",IFERROR('Tabel 5.1 Br'!C20/'Tabel 5 F'!C20*100,"-"))</f>
        <v>6.1293636363636361</v>
      </c>
      <c r="D20" s="95">
        <f>IF(OR('Tabel 5 F'!D20&lt;5,'Tabel 5.1 Br'!D20&lt;0.5),"-",IFERROR('Tabel 5.1 Br'!D20/'Tabel 5 F'!D20*100,"-"))</f>
        <v>2.3838048780487804</v>
      </c>
      <c r="E20" s="95">
        <f>IF(OR('Tabel 5 F'!E20&lt;5,'Tabel 5.1 Br'!E20&lt;0.5),"-",IFERROR('Tabel 5.1 Br'!E20/'Tabel 5 F'!E20*100,"-"))</f>
        <v>5.7132285714285711</v>
      </c>
      <c r="F20" s="95" t="str">
        <f>IF(OR('Tabel 5 F'!F20&lt;5,'Tabel 5.1 Br'!F20&lt;0.5),"-",IFERROR('Tabel 5.1 Br'!F20/'Tabel 5 F'!F20*100,"-"))</f>
        <v>-</v>
      </c>
      <c r="G20" s="95">
        <f>IF(OR('Tabel 5 F'!G20&lt;5,'Tabel 5.1 Br'!G20&lt;0.5),"-",IFERROR('Tabel 5.1 Br'!G20/'Tabel 5 F'!G20*100,"-"))</f>
        <v>2.9452044728434505</v>
      </c>
      <c r="H20" s="95">
        <f>IF(OR('Tabel 5 F'!H20&lt;5,'Tabel 5.1 Br'!H20&lt;0.5),"-",IFERROR('Tabel 5.1 Br'!H20/'Tabel 5 F'!H20*100,"-"))</f>
        <v>2.0829374999999999</v>
      </c>
      <c r="I20" s="66"/>
      <c r="J20" s="95">
        <f>IF(OR('Tabel 5 F'!J20&lt;5,'Tabel 5.1 Br'!J20&lt;0.5),"-",IFERROR('Tabel 5.1 Br'!J20/'Tabel 5 F'!J20*100,"-"))</f>
        <v>3.6424383561643841</v>
      </c>
      <c r="K20" s="49"/>
    </row>
    <row r="21" spans="1:11" ht="15.75" customHeight="1" x14ac:dyDescent="0.2">
      <c r="A21" s="83" t="s">
        <v>35</v>
      </c>
      <c r="B21" s="95">
        <f>IF(OR('Tabel 5 F'!B21&lt;5,'Tabel 5.1 Br'!B21&lt;0.5),"-",IFERROR('Tabel 5.1 Br'!B21/'Tabel 5 F'!B21*100,"-"))</f>
        <v>27.903801526717558</v>
      </c>
      <c r="C21" s="95">
        <f>IF(OR('Tabel 5 F'!C21&lt;5,'Tabel 5.1 Br'!C21&lt;0.5),"-",IFERROR('Tabel 5.1 Br'!C21/'Tabel 5 F'!C21*100,"-"))</f>
        <v>10.685104761904762</v>
      </c>
      <c r="D21" s="95">
        <f>IF(OR('Tabel 5 F'!D21&lt;5,'Tabel 5.1 Br'!D21&lt;0.5),"-",IFERROR('Tabel 5.1 Br'!D21/'Tabel 5 F'!D21*100,"-"))</f>
        <v>5.8334464944649449</v>
      </c>
      <c r="E21" s="95">
        <f>IF(OR('Tabel 5 F'!E21&lt;5,'Tabel 5.1 Br'!E21&lt;0.5),"-",IFERROR('Tabel 5.1 Br'!E21/'Tabel 5 F'!E21*100,"-"))</f>
        <v>1.6589637462235649</v>
      </c>
      <c r="F21" s="95">
        <f>IF(OR('Tabel 5 F'!F21&lt;5,'Tabel 5.1 Br'!F21&lt;0.5),"-",IFERROR('Tabel 5.1 Br'!F21/'Tabel 5 F'!F21*100,"-"))</f>
        <v>1.4169636363636364</v>
      </c>
      <c r="G21" s="95">
        <f>IF(OR('Tabel 5 F'!G21&lt;5,'Tabel 5.1 Br'!G21&lt;0.5),"-",IFERROR('Tabel 5.1 Br'!G21/'Tabel 5 F'!G21*100,"-"))</f>
        <v>1.6284175170068027</v>
      </c>
      <c r="H21" s="95">
        <f>IF(OR('Tabel 5 F'!H21&lt;5,'Tabel 5.1 Br'!H21&lt;0.5),"-",IFERROR('Tabel 5.1 Br'!H21/'Tabel 5 F'!H21*100,"-"))</f>
        <v>2.6600827067669175</v>
      </c>
      <c r="I21" s="66"/>
      <c r="J21" s="95">
        <f>IF(OR('Tabel 5 F'!J21&lt;5,'Tabel 5.1 Br'!J21&lt;0.5),"-",IFERROR('Tabel 5.1 Br'!J21/'Tabel 5 F'!J21*100,"-"))</f>
        <v>3.129962745598367</v>
      </c>
      <c r="K21" s="49"/>
    </row>
    <row r="22" spans="1:11" ht="15.75" customHeight="1" x14ac:dyDescent="0.2">
      <c r="A22" s="79" t="s">
        <v>36</v>
      </c>
      <c r="B22" s="93">
        <f>IF(OR('Tabel 5 F'!B22&lt;5,'Tabel 5.1 Br'!B22&lt;0.5),"-",IFERROR('Tabel 5.1 Br'!B22/'Tabel 5 F'!B22*100,"-"))</f>
        <v>29.394222222222222</v>
      </c>
      <c r="C22" s="93" t="str">
        <f>IF(OR('Tabel 5 F'!C22&lt;5,'Tabel 5.1 Br'!C22&lt;0.5),"-",IFERROR('Tabel 5.1 Br'!C22/'Tabel 5 F'!C22*100,"-"))</f>
        <v>-</v>
      </c>
      <c r="D22" s="93">
        <f>IF(OR('Tabel 5 F'!D22&lt;5,'Tabel 5.1 Br'!D22&lt;0.5),"-",IFERROR('Tabel 5.1 Br'!D22/'Tabel 5 F'!D22*100,"-"))</f>
        <v>4.4436222222222224</v>
      </c>
      <c r="E22" s="93">
        <f>IF(OR('Tabel 5 F'!E22&lt;5,'Tabel 5.1 Br'!E22&lt;0.5),"-",IFERROR('Tabel 5.1 Br'!E22/'Tabel 5 F'!E22*100,"-"))</f>
        <v>3.3327000000000004</v>
      </c>
      <c r="F22" s="93" t="str">
        <f>IF(OR('Tabel 5 F'!F22&lt;5,'Tabel 5.1 Br'!F22&lt;0.5),"-",IFERROR('Tabel 5.1 Br'!F22/'Tabel 5 F'!F22*100,"-"))</f>
        <v>-</v>
      </c>
      <c r="G22" s="93">
        <f>IF(OR('Tabel 5 F'!G22&lt;5,'Tabel 5.1 Br'!G22&lt;0.5),"-",IFERROR('Tabel 5.1 Br'!G22/'Tabel 5 F'!G22*100,"-"))</f>
        <v>1.8536755555555555</v>
      </c>
      <c r="H22" s="93" t="str">
        <f>IF(OR('Tabel 5 F'!H22&lt;5,'Tabel 5.1 Br'!H22&lt;0.5),"-",IFERROR('Tabel 5.1 Br'!H22/'Tabel 5 F'!H22*100,"-"))</f>
        <v>-</v>
      </c>
      <c r="I22" s="66"/>
      <c r="J22" s="93">
        <f>IF(OR('Tabel 5 F'!J22&lt;5,'Tabel 5.1 Br'!J22&lt;0.5),"-",IFERROR('Tabel 5.1 Br'!J22/'Tabel 5 F'!J22*100,"-"))</f>
        <v>3.3497768817204303</v>
      </c>
      <c r="K22" s="49"/>
    </row>
    <row r="23" spans="1:11" ht="15.75" customHeight="1" x14ac:dyDescent="0.2">
      <c r="A23" s="90" t="s">
        <v>37</v>
      </c>
      <c r="B23" s="94">
        <f>IF(OR('Tabel 5 F'!B23&lt;5,'Tabel 5.1 Br'!B23&lt;0.5),"-",IFERROR('Tabel 5.1 Br'!B23/'Tabel 5 F'!B23*100,"-"))</f>
        <v>14.971200000000001</v>
      </c>
      <c r="C23" s="94">
        <f>IF(OR('Tabel 5 F'!C23&lt;5,'Tabel 5.1 Br'!C23&lt;0.5),"-",IFERROR('Tabel 5.1 Br'!C23/'Tabel 5 F'!C23*100,"-"))</f>
        <v>5.1566470588235296</v>
      </c>
      <c r="D23" s="94">
        <f>IF(OR('Tabel 5 F'!D23&lt;5,'Tabel 5.1 Br'!D23&lt;0.5),"-",IFERROR('Tabel 5.1 Br'!D23/'Tabel 5 F'!D23*100,"-"))</f>
        <v>2.3142761904761904</v>
      </c>
      <c r="E23" s="94">
        <f>IF(OR('Tabel 5 F'!E23&lt;5,'Tabel 5.1 Br'!E23&lt;0.5),"-",IFERROR('Tabel 5.1 Br'!E23/'Tabel 5 F'!E23*100,"-"))</f>
        <v>0.65511724137931027</v>
      </c>
      <c r="F23" s="94">
        <f>IF(OR('Tabel 5 F'!F23&lt;5,'Tabel 5.1 Br'!F23&lt;0.5),"-",IFERROR('Tabel 5.1 Br'!F23/'Tabel 5 F'!F23*100,"-"))</f>
        <v>2.0404285714285715</v>
      </c>
      <c r="G23" s="94" t="str">
        <f>IF(OR('Tabel 5 F'!G23&lt;5,'Tabel 5.1 Br'!G23&lt;0.5),"-",IFERROR('Tabel 5.1 Br'!G23/'Tabel 5 F'!G23*100,"-"))</f>
        <v>-</v>
      </c>
      <c r="H23" s="94" t="str">
        <f>IF(OR('Tabel 5 F'!H23&lt;5,'Tabel 5.1 Br'!H23&lt;0.5),"-",IFERROR('Tabel 5.1 Br'!H23/'Tabel 5 F'!H23*100,"-"))</f>
        <v>-</v>
      </c>
      <c r="I23" s="66"/>
      <c r="J23" s="94">
        <f>IF(OR('Tabel 5 F'!J23&lt;5,'Tabel 5.1 Br'!J23&lt;0.5),"-",IFERROR('Tabel 5.1 Br'!J23/'Tabel 5 F'!J23*100,"-"))</f>
        <v>2.314671023965142</v>
      </c>
      <c r="K23" s="49"/>
    </row>
    <row r="24" spans="1:11" ht="15.75" customHeight="1" x14ac:dyDescent="0.2">
      <c r="A24" s="83" t="s">
        <v>38</v>
      </c>
      <c r="B24" s="95">
        <f>IF(OR('Tabel 5 F'!B24&lt;5,'Tabel 5.1 Br'!B24&lt;0.5),"-",IFERROR('Tabel 5.1 Br'!B24/'Tabel 5 F'!B24*100,"-"))</f>
        <v>4.9845596330275219</v>
      </c>
      <c r="C24" s="95">
        <f>IF(OR('Tabel 5 F'!C24&lt;5,'Tabel 5.1 Br'!C24&lt;0.5),"-",IFERROR('Tabel 5.1 Br'!C24/'Tabel 5 F'!C24*100,"-"))</f>
        <v>4.5561388888888885</v>
      </c>
      <c r="D24" s="95">
        <f>IF(OR('Tabel 5 F'!D24&lt;5,'Tabel 5.1 Br'!D24&lt;0.5),"-",IFERROR('Tabel 5.1 Br'!D24/'Tabel 5 F'!D24*100,"-"))</f>
        <v>1.2818193146417445</v>
      </c>
      <c r="E24" s="95">
        <f>IF(OR('Tabel 5 F'!E24&lt;5,'Tabel 5.1 Br'!E24&lt;0.5),"-",IFERROR('Tabel 5.1 Br'!E24/'Tabel 5 F'!E24*100,"-"))</f>
        <v>0.45863073394495407</v>
      </c>
      <c r="F24" s="95">
        <f>IF(OR('Tabel 5 F'!F24&lt;5,'Tabel 5.1 Br'!F24&lt;0.5),"-",IFERROR('Tabel 5.1 Br'!F24/'Tabel 5 F'!F24*100,"-"))</f>
        <v>1.290388111888112</v>
      </c>
      <c r="G24" s="95">
        <f>IF(OR('Tabel 5 F'!G24&lt;5,'Tabel 5.1 Br'!G24&lt;0.5),"-",IFERROR('Tabel 5.1 Br'!G24/'Tabel 5 F'!G24*100,"-"))</f>
        <v>0.54499244875943909</v>
      </c>
      <c r="H24" s="95">
        <f>IF(OR('Tabel 5 F'!H24&lt;5,'Tabel 5.1 Br'!H24&lt;0.5),"-",IFERROR('Tabel 5.1 Br'!H24/'Tabel 5 F'!H24*100,"-"))</f>
        <v>1.1437333333333333</v>
      </c>
      <c r="I24" s="66"/>
      <c r="J24" s="95">
        <f>IF(OR('Tabel 5 F'!J24&lt;5,'Tabel 5.1 Br'!J24&lt;0.5),"-",IFERROR('Tabel 5.1 Br'!J24/'Tabel 5 F'!J24*100,"-"))</f>
        <v>1.2016171335769386</v>
      </c>
      <c r="K24" s="49"/>
    </row>
    <row r="25" spans="1:11" ht="15.75" customHeight="1" x14ac:dyDescent="0.2">
      <c r="A25" s="79" t="s">
        <v>39</v>
      </c>
      <c r="B25" s="93">
        <f>IF(OR('Tabel 5 F'!B25&lt;5,'Tabel 5.1 Br'!B25&lt;0.5),"-",IFERROR('Tabel 5.1 Br'!B25/'Tabel 5 F'!B25*100,"-"))</f>
        <v>28.085334337349394</v>
      </c>
      <c r="C25" s="93">
        <f>IF(OR('Tabel 5 F'!C25&lt;5,'Tabel 5.1 Br'!C25&lt;0.5),"-",IFERROR('Tabel 5.1 Br'!C25/'Tabel 5 F'!C25*100,"-"))</f>
        <v>9.8358595041322321</v>
      </c>
      <c r="D25" s="93">
        <f>IF(OR('Tabel 5 F'!D25&lt;5,'Tabel 5.1 Br'!D25&lt;0.5),"-",IFERROR('Tabel 5.1 Br'!D25/'Tabel 5 F'!D25*100,"-"))</f>
        <v>3.1876222527472526</v>
      </c>
      <c r="E25" s="93">
        <f>IF(OR('Tabel 5 F'!E25&lt;5,'Tabel 5.1 Br'!E25&lt;0.5),"-",IFERROR('Tabel 5.1 Br'!E25/'Tabel 5 F'!E25*100,"-"))</f>
        <v>1.8107482088024565</v>
      </c>
      <c r="F25" s="93">
        <f>IF(OR('Tabel 5 F'!F25&lt;5,'Tabel 5.1 Br'!F25&lt;0.5),"-",IFERROR('Tabel 5.1 Br'!F25/'Tabel 5 F'!F25*100,"-"))</f>
        <v>0.53499039780521263</v>
      </c>
      <c r="G25" s="93">
        <f>IF(OR('Tabel 5 F'!G25&lt;5,'Tabel 5.1 Br'!G25&lt;0.5),"-",IFERROR('Tabel 5.1 Br'!G25/'Tabel 5 F'!G25*100,"-"))</f>
        <v>0.73946325581395345</v>
      </c>
      <c r="H25" s="93">
        <f>IF(OR('Tabel 5 F'!H25&lt;5,'Tabel 5.1 Br'!H25&lt;0.5),"-",IFERROR('Tabel 5.1 Br'!H25/'Tabel 5 F'!H25*100,"-"))</f>
        <v>1.3925761316872427</v>
      </c>
      <c r="I25" s="66"/>
      <c r="J25" s="93">
        <f>IF(OR('Tabel 5 F'!J25&lt;5,'Tabel 5.1 Br'!J25&lt;0.5),"-",IFERROR('Tabel 5.1 Br'!J25/'Tabel 5 F'!J25*100,"-"))</f>
        <v>3.2691256201275691</v>
      </c>
      <c r="K25" s="49"/>
    </row>
    <row r="26" spans="1:11" ht="15.75" customHeight="1" x14ac:dyDescent="0.2">
      <c r="A26" s="90" t="s">
        <v>40</v>
      </c>
      <c r="B26" s="94">
        <f>IF(OR('Tabel 5 F'!B26&lt;5,'Tabel 5.1 Br'!B26&lt;0.5),"-",IFERROR('Tabel 5.1 Br'!B26/'Tabel 5 F'!B26*100,"-"))</f>
        <v>5.6986135662898256</v>
      </c>
      <c r="C26" s="94">
        <f>IF(OR('Tabel 5 F'!C26&lt;5,'Tabel 5.1 Br'!C26&lt;0.5),"-",IFERROR('Tabel 5.1 Br'!C26/'Tabel 5 F'!C26*100,"-"))</f>
        <v>2.8873934760448523</v>
      </c>
      <c r="D26" s="94">
        <f>IF(OR('Tabel 5 F'!D26&lt;5,'Tabel 5.1 Br'!D26&lt;0.5),"-",IFERROR('Tabel 5.1 Br'!D26/'Tabel 5 F'!D26*100,"-"))</f>
        <v>2.4077960499798468</v>
      </c>
      <c r="E26" s="94">
        <f>IF(OR('Tabel 5 F'!E26&lt;5,'Tabel 5.1 Br'!E26&lt;0.5),"-",IFERROR('Tabel 5.1 Br'!E26/'Tabel 5 F'!E26*100,"-"))</f>
        <v>0.56290009082652137</v>
      </c>
      <c r="F26" s="94">
        <f>IF(OR('Tabel 5 F'!F26&lt;5,'Tabel 5.1 Br'!F26&lt;0.5),"-",IFERROR('Tabel 5.1 Br'!F26/'Tabel 5 F'!F26*100,"-"))</f>
        <v>0.43538692579505306</v>
      </c>
      <c r="G26" s="94">
        <f>IF(OR('Tabel 5 F'!G26&lt;5,'Tabel 5.1 Br'!G26&lt;0.5),"-",IFERROR('Tabel 5.1 Br'!G26/'Tabel 5 F'!G26*100,"-"))</f>
        <v>8.644848679974243E-2</v>
      </c>
      <c r="H26" s="94">
        <f>IF(OR('Tabel 5 F'!H26&lt;5,'Tabel 5.1 Br'!H26&lt;0.5),"-",IFERROR('Tabel 5.1 Br'!H26/'Tabel 5 F'!H26*100,"-"))</f>
        <v>0.82037131882202308</v>
      </c>
      <c r="I26" s="66"/>
      <c r="J26" s="94">
        <f>IF(OR('Tabel 5 F'!J26&lt;5,'Tabel 5.1 Br'!J26&lt;0.5),"-",IFERROR('Tabel 5.1 Br'!J26/'Tabel 5 F'!J26*100,"-"))</f>
        <v>1.4178112888960364</v>
      </c>
      <c r="K26" s="49"/>
    </row>
    <row r="27" spans="1:11" ht="15.75" customHeight="1" x14ac:dyDescent="0.2">
      <c r="A27" s="83" t="s">
        <v>41</v>
      </c>
      <c r="B27" s="95">
        <f>IF(OR('Tabel 5 F'!B27&lt;5,'Tabel 5.1 Br'!B27&lt;0.5),"-",IFERROR('Tabel 5.1 Br'!B27/'Tabel 5 F'!B27*100,"-"))</f>
        <v>8.0137777777777774</v>
      </c>
      <c r="C27" s="95">
        <f>IF(OR('Tabel 5 F'!C27&lt;5,'Tabel 5.1 Br'!C27&lt;0.5),"-",IFERROR('Tabel 5.1 Br'!C27/'Tabel 5 F'!C27*100,"-"))</f>
        <v>1.926276785714286</v>
      </c>
      <c r="D27" s="95">
        <f>IF(OR('Tabel 5 F'!D27&lt;5,'Tabel 5.1 Br'!D27&lt;0.5),"-",IFERROR('Tabel 5.1 Br'!D27/'Tabel 5 F'!D27*100,"-"))</f>
        <v>0.39362598425196854</v>
      </c>
      <c r="E27" s="95">
        <f>IF(OR('Tabel 5 F'!E27&lt;5,'Tabel 5.1 Br'!E27&lt;0.5),"-",IFERROR('Tabel 5.1 Br'!E27/'Tabel 5 F'!E27*100,"-"))</f>
        <v>0.56754712041884814</v>
      </c>
      <c r="F27" s="95" t="str">
        <f>IF(OR('Tabel 5 F'!F27&lt;5,'Tabel 5.1 Br'!F27&lt;0.5),"-",IFERROR('Tabel 5.1 Br'!F27/'Tabel 5 F'!F27*100,"-"))</f>
        <v>-</v>
      </c>
      <c r="G27" s="95">
        <f>IF(OR('Tabel 5 F'!G27&lt;5,'Tabel 5.1 Br'!G27&lt;0.5),"-",IFERROR('Tabel 5.1 Br'!G27/'Tabel 5 F'!G27*100,"-"))</f>
        <v>0.83112593516209476</v>
      </c>
      <c r="H27" s="95">
        <f>IF(OR('Tabel 5 F'!H27&lt;5,'Tabel 5.1 Br'!H27&lt;0.5),"-",IFERROR('Tabel 5.1 Br'!H27/'Tabel 5 F'!H27*100,"-"))</f>
        <v>0.60594545454545445</v>
      </c>
      <c r="I27" s="66"/>
      <c r="J27" s="95">
        <f>IF(OR('Tabel 5 F'!J27&lt;5,'Tabel 5.1 Br'!J27&lt;0.5),"-",IFERROR('Tabel 5.1 Br'!J27/'Tabel 5 F'!J27*100,"-"))</f>
        <v>1.0050120076849185</v>
      </c>
      <c r="K27" s="49"/>
    </row>
    <row r="28" spans="1:11" ht="15.75" customHeight="1" x14ac:dyDescent="0.2">
      <c r="A28" s="79" t="s">
        <v>42</v>
      </c>
      <c r="B28" s="93">
        <f>IF(OR('Tabel 5 F'!B28&lt;5,'Tabel 5.1 Br'!B28&lt;0.5),"-",IFERROR('Tabel 5.1 Br'!B28/'Tabel 5 F'!B28*100,"-"))</f>
        <v>41.278751111111113</v>
      </c>
      <c r="C28" s="93">
        <f>IF(OR('Tabel 5 F'!C28&lt;5,'Tabel 5.1 Br'!C28&lt;0.5),"-",IFERROR('Tabel 5.1 Br'!C28/'Tabel 5 F'!C28*100,"-"))</f>
        <v>17.24287203791469</v>
      </c>
      <c r="D28" s="93">
        <f>IF(OR('Tabel 5 F'!D28&lt;5,'Tabel 5.1 Br'!D28&lt;0.5),"-",IFERROR('Tabel 5.1 Br'!D28/'Tabel 5 F'!D28*100,"-"))</f>
        <v>6.8872998027613415</v>
      </c>
      <c r="E28" s="93">
        <f>IF(OR('Tabel 5 F'!E28&lt;5,'Tabel 5.1 Br'!E28&lt;0.5),"-",IFERROR('Tabel 5.1 Br'!E28/'Tabel 5 F'!E28*100,"-"))</f>
        <v>3.6156053719008261</v>
      </c>
      <c r="F28" s="93">
        <f>IF(OR('Tabel 5 F'!F28&lt;5,'Tabel 5.1 Br'!F28&lt;0.5),"-",IFERROR('Tabel 5.1 Br'!F28/'Tabel 5 F'!F28*100,"-"))</f>
        <v>2.1570576036866358</v>
      </c>
      <c r="G28" s="93">
        <f>IF(OR('Tabel 5 F'!G28&lt;5,'Tabel 5.1 Br'!G28&lt;0.5),"-",IFERROR('Tabel 5.1 Br'!G28/'Tabel 5 F'!G28*100,"-"))</f>
        <v>2.8951357933579338</v>
      </c>
      <c r="H28" s="93">
        <f>IF(OR('Tabel 5 F'!H28&lt;5,'Tabel 5.1 Br'!H28&lt;0.5),"-",IFERROR('Tabel 5.1 Br'!H28/'Tabel 5 F'!H28*100,"-"))</f>
        <v>3.3116304023845009</v>
      </c>
      <c r="I28" s="66"/>
      <c r="J28" s="93">
        <f>IF(OR('Tabel 5 F'!J28&lt;5,'Tabel 5.1 Br'!J28&lt;0.5),"-",IFERROR('Tabel 5.1 Br'!J28/'Tabel 5 F'!J28*100,"-"))</f>
        <v>5.1717500000000003</v>
      </c>
      <c r="K28" s="49"/>
    </row>
    <row r="29" spans="1:11" ht="15.75" customHeight="1" x14ac:dyDescent="0.2">
      <c r="A29" s="90" t="s">
        <v>43</v>
      </c>
      <c r="B29" s="94">
        <f>IF(OR('Tabel 5 F'!B29&lt;5,'Tabel 5.1 Br'!B29&lt;0.5),"-",IFERROR('Tabel 5.1 Br'!B29/'Tabel 5 F'!B29*100,"-"))</f>
        <v>3.4476206896551722</v>
      </c>
      <c r="C29" s="94">
        <f>IF(OR('Tabel 5 F'!C29&lt;5,'Tabel 5.1 Br'!C29&lt;0.5),"-",IFERROR('Tabel 5.1 Br'!C29/'Tabel 5 F'!C29*100,"-"))</f>
        <v>3.9992399999999999</v>
      </c>
      <c r="D29" s="94">
        <f>IF(OR('Tabel 5 F'!D29&lt;5,'Tabel 5.1 Br'!D29&lt;0.5),"-",IFERROR('Tabel 5.1 Br'!D29/'Tabel 5 F'!D29*100,"-"))</f>
        <v>5.0837966101694914</v>
      </c>
      <c r="E29" s="94" t="str">
        <f>IF(OR('Tabel 5 F'!E29&lt;5,'Tabel 5.1 Br'!E29&lt;0.5),"-",IFERROR('Tabel 5.1 Br'!E29/'Tabel 5 F'!E29*100,"-"))</f>
        <v>-</v>
      </c>
      <c r="F29" s="94" t="str">
        <f>IF(OR('Tabel 5 F'!F29&lt;5,'Tabel 5.1 Br'!F29&lt;0.5),"-",IFERROR('Tabel 5.1 Br'!F29/'Tabel 5 F'!F29*100,"-"))</f>
        <v>-</v>
      </c>
      <c r="G29" s="94">
        <f>IF(OR('Tabel 5 F'!G29&lt;5,'Tabel 5.1 Br'!G29&lt;0.5),"-",IFERROR('Tabel 5.1 Br'!G29/'Tabel 5 F'!G29*100,"-"))</f>
        <v>0.54716600790513836</v>
      </c>
      <c r="H29" s="94" t="str">
        <f>IF(OR('Tabel 5 F'!H29&lt;5,'Tabel 5.1 Br'!H29&lt;0.5),"-",IFERROR('Tabel 5.1 Br'!H29/'Tabel 5 F'!H29*100,"-"))</f>
        <v>-</v>
      </c>
      <c r="I29" s="66"/>
      <c r="J29" s="94">
        <f>IF(OR('Tabel 5 F'!J29&lt;5,'Tabel 5.1 Br'!J29&lt;0.5),"-",IFERROR('Tabel 5.1 Br'!J29/'Tabel 5 F'!J29*100,"-"))</f>
        <v>0.90744392523364492</v>
      </c>
      <c r="K29" s="49"/>
    </row>
    <row r="30" spans="1:11" ht="15.75" customHeight="1" x14ac:dyDescent="0.2">
      <c r="A30" s="83" t="s">
        <v>44</v>
      </c>
      <c r="B30" s="95">
        <f>IF(OR('Tabel 5 F'!B30&lt;5,'Tabel 5.1 Br'!B30&lt;0.5),"-",IFERROR('Tabel 5.1 Br'!B30/'Tabel 5 F'!B30*100,"-"))</f>
        <v>36.743486486486489</v>
      </c>
      <c r="C30" s="95">
        <f>IF(OR('Tabel 5 F'!C30&lt;5,'Tabel 5.1 Br'!C30&lt;0.5),"-",IFERROR('Tabel 5.1 Br'!C30/'Tabel 5 F'!C30*100,"-"))</f>
        <v>27.31254901960784</v>
      </c>
      <c r="D30" s="95">
        <f>IF(OR('Tabel 5 F'!D30&lt;5,'Tabel 5.1 Br'!D30&lt;0.5),"-",IFERROR('Tabel 5.1 Br'!D30/'Tabel 5 F'!D30*100,"-"))</f>
        <v>7.1621045751633989</v>
      </c>
      <c r="E30" s="95">
        <f>IF(OR('Tabel 5 F'!E30&lt;5,'Tabel 5.1 Br'!E30&lt;0.5),"-",IFERROR('Tabel 5.1 Br'!E30/'Tabel 5 F'!E30*100,"-"))</f>
        <v>5.9968590604026843</v>
      </c>
      <c r="F30" s="95">
        <f>IF(OR('Tabel 5 F'!F30&lt;5,'Tabel 5.1 Br'!F30&lt;0.5),"-",IFERROR('Tabel 5.1 Br'!F30/'Tabel 5 F'!F30*100,"-"))</f>
        <v>3.8031506024096382</v>
      </c>
      <c r="G30" s="95">
        <f>IF(OR('Tabel 5 F'!G30&lt;5,'Tabel 5.1 Br'!G30&lt;0.5),"-",IFERROR('Tabel 5.1 Br'!G30/'Tabel 5 F'!G30*100,"-"))</f>
        <v>1.8087222222222219</v>
      </c>
      <c r="H30" s="95">
        <f>IF(OR('Tabel 5 F'!H30&lt;5,'Tabel 5.1 Br'!H30&lt;0.5),"-",IFERROR('Tabel 5.1 Br'!H30/'Tabel 5 F'!H30*100,"-"))</f>
        <v>1.5418223140495866</v>
      </c>
      <c r="I30" s="66"/>
      <c r="J30" s="95">
        <f>IF(OR('Tabel 5 F'!J30&lt;5,'Tabel 5.1 Br'!J30&lt;0.5),"-",IFERROR('Tabel 5.1 Br'!J30/'Tabel 5 F'!J30*100,"-"))</f>
        <v>3.5220466867469873</v>
      </c>
      <c r="K30" s="49"/>
    </row>
    <row r="31" spans="1:11" ht="15.75" customHeight="1" x14ac:dyDescent="0.2">
      <c r="A31" s="79" t="s">
        <v>45</v>
      </c>
      <c r="B31" s="93">
        <f>IF(OR('Tabel 5 F'!B31&lt;5,'Tabel 5.1 Br'!B31&lt;0.5),"-",IFERROR('Tabel 5.1 Br'!B31/'Tabel 5 F'!B31*100,"-"))</f>
        <v>32.695099999999996</v>
      </c>
      <c r="C31" s="93">
        <f>IF(OR('Tabel 5 F'!C31&lt;5,'Tabel 5.1 Br'!C31&lt;0.5),"-",IFERROR('Tabel 5.1 Br'!C31/'Tabel 5 F'!C31*100,"-"))</f>
        <v>6.97</v>
      </c>
      <c r="D31" s="93">
        <f>IF(OR('Tabel 5 F'!D31&lt;5,'Tabel 5.1 Br'!D31&lt;0.5),"-",IFERROR('Tabel 5.1 Br'!D31/'Tabel 5 F'!D31*100,"-"))</f>
        <v>12.4095</v>
      </c>
      <c r="E31" s="93">
        <f>IF(OR('Tabel 5 F'!E31&lt;5,'Tabel 5.1 Br'!E31&lt;0.5),"-",IFERROR('Tabel 5.1 Br'!E31/'Tabel 5 F'!E31*100,"-"))</f>
        <v>2.9754262295081966</v>
      </c>
      <c r="F31" s="93">
        <f>IF(OR('Tabel 5 F'!F31&lt;5,'Tabel 5.1 Br'!F31&lt;0.5),"-",IFERROR('Tabel 5.1 Br'!F31/'Tabel 5 F'!F31*100,"-"))</f>
        <v>3.3892033898305085</v>
      </c>
      <c r="G31" s="93">
        <f>IF(OR('Tabel 5 F'!G31&lt;5,'Tabel 5.1 Br'!G31&lt;0.5),"-",IFERROR('Tabel 5.1 Br'!G31/'Tabel 5 F'!G31*100,"-"))</f>
        <v>0.9406806722689075</v>
      </c>
      <c r="H31" s="93">
        <f>IF(OR('Tabel 5 F'!H31&lt;5,'Tabel 5.1 Br'!H31&lt;0.5),"-",IFERROR('Tabel 5.1 Br'!H31/'Tabel 5 F'!H31*100,"-"))</f>
        <v>1.3393441295546558</v>
      </c>
      <c r="I31" s="66"/>
      <c r="J31" s="93">
        <f>IF(OR('Tabel 5 F'!J31&lt;5,'Tabel 5.1 Br'!J31&lt;0.5),"-",IFERROR('Tabel 5.1 Br'!J31/'Tabel 5 F'!J31*100,"-"))</f>
        <v>2.1030484780157837</v>
      </c>
      <c r="K31" s="49"/>
    </row>
    <row r="32" spans="1:11" ht="15.75" customHeight="1" x14ac:dyDescent="0.2">
      <c r="A32" s="90" t="s">
        <v>46</v>
      </c>
      <c r="B32" s="94">
        <f>IF(OR('Tabel 5 F'!B32&lt;5,'Tabel 5.1 Br'!B32&lt;0.5),"-",IFERROR('Tabel 5.1 Br'!B32/'Tabel 5 F'!B32*100,"-"))</f>
        <v>36.287666666666667</v>
      </c>
      <c r="C32" s="94">
        <f>IF(OR('Tabel 5 F'!C32&lt;5,'Tabel 5.1 Br'!C32&lt;0.5),"-",IFERROR('Tabel 5.1 Br'!C32/'Tabel 5 F'!C32*100,"-"))</f>
        <v>21.066852941176471</v>
      </c>
      <c r="D32" s="94">
        <f>IF(OR('Tabel 5 F'!D32&lt;5,'Tabel 5.1 Br'!D32&lt;0.5),"-",IFERROR('Tabel 5.1 Br'!D32/'Tabel 5 F'!D32*100,"-"))</f>
        <v>9.7509158878504678</v>
      </c>
      <c r="E32" s="94" t="str">
        <f>IF(OR('Tabel 5 F'!E32&lt;5,'Tabel 5.1 Br'!E32&lt;0.5),"-",IFERROR('Tabel 5.1 Br'!E32/'Tabel 5 F'!E32*100,"-"))</f>
        <v>-</v>
      </c>
      <c r="F32" s="94">
        <f>IF(OR('Tabel 5 F'!F32&lt;5,'Tabel 5.1 Br'!F32&lt;0.5),"-",IFERROR('Tabel 5.1 Br'!F32/'Tabel 5 F'!F32*100,"-"))</f>
        <v>0.74667346938775514</v>
      </c>
      <c r="G32" s="94">
        <f>IF(OR('Tabel 5 F'!G32&lt;5,'Tabel 5.1 Br'!G32&lt;0.5),"-",IFERROR('Tabel 5.1 Br'!G32/'Tabel 5 F'!G32*100,"-"))</f>
        <v>0.65512774869109958</v>
      </c>
      <c r="H32" s="94">
        <f>IF(OR('Tabel 5 F'!H32&lt;5,'Tabel 5.1 Br'!H32&lt;0.5),"-",IFERROR('Tabel 5.1 Br'!H32/'Tabel 5 F'!H32*100,"-"))</f>
        <v>1.7337803468208093</v>
      </c>
      <c r="I32" s="66"/>
      <c r="J32" s="94">
        <f>IF(OR('Tabel 5 F'!J32&lt;5,'Tabel 5.1 Br'!J32&lt;0.5),"-",IFERROR('Tabel 5.1 Br'!J32/'Tabel 5 F'!J32*100,"-"))</f>
        <v>2.6245434402332362</v>
      </c>
      <c r="K32" s="49"/>
    </row>
    <row r="33" spans="1:11" ht="15.75" customHeight="1" x14ac:dyDescent="0.2">
      <c r="A33" s="83" t="s">
        <v>47</v>
      </c>
      <c r="B33" s="95">
        <f>IF(OR('Tabel 5 F'!B33&lt;5,'Tabel 5.1 Br'!B33&lt;0.5),"-",IFERROR('Tabel 5.1 Br'!B33/'Tabel 5 F'!B33*100,"-"))</f>
        <v>24.235624584717609</v>
      </c>
      <c r="C33" s="95">
        <f>IF(OR('Tabel 5 F'!C33&lt;5,'Tabel 5.1 Br'!C33&lt;0.5),"-",IFERROR('Tabel 5.1 Br'!C33/'Tabel 5 F'!C33*100,"-"))</f>
        <v>8.5571796874999997</v>
      </c>
      <c r="D33" s="95">
        <f>IF(OR('Tabel 5 F'!D33&lt;5,'Tabel 5.1 Br'!D33&lt;0.5),"-",IFERROR('Tabel 5.1 Br'!D33/'Tabel 5 F'!D33*100,"-"))</f>
        <v>3.7124843561973528</v>
      </c>
      <c r="E33" s="95">
        <f>IF(OR('Tabel 5 F'!E33&lt;5,'Tabel 5.1 Br'!E33&lt;0.5),"-",IFERROR('Tabel 5.1 Br'!E33/'Tabel 5 F'!E33*100,"-"))</f>
        <v>2.3950465872156013</v>
      </c>
      <c r="F33" s="95">
        <f>IF(OR('Tabel 5 F'!F33&lt;5,'Tabel 5.1 Br'!F33&lt;0.5),"-",IFERROR('Tabel 5.1 Br'!F33/'Tabel 5 F'!F33*100,"-"))</f>
        <v>1.9546753670473083</v>
      </c>
      <c r="G33" s="95">
        <f>IF(OR('Tabel 5 F'!G33&lt;5,'Tabel 5.1 Br'!G33&lt;0.5),"-",IFERROR('Tabel 5.1 Br'!G33/'Tabel 5 F'!G33*100,"-"))</f>
        <v>1.0968872889771599</v>
      </c>
      <c r="H33" s="95">
        <f>IF(OR('Tabel 5 F'!H33&lt;5,'Tabel 5.1 Br'!H33&lt;0.5),"-",IFERROR('Tabel 5.1 Br'!H33/'Tabel 5 F'!H33*100,"-"))</f>
        <v>1.6304187327823694</v>
      </c>
      <c r="I33" s="66"/>
      <c r="J33" s="95">
        <f>IF(OR('Tabel 5 F'!J33&lt;5,'Tabel 5.1 Br'!J33&lt;0.5),"-",IFERROR('Tabel 5.1 Br'!J33/'Tabel 5 F'!J33*100,"-"))</f>
        <v>4.1164152305542618</v>
      </c>
      <c r="K33" s="49"/>
    </row>
    <row r="34" spans="1:11" ht="15.75" customHeight="1" x14ac:dyDescent="0.2">
      <c r="A34" s="79" t="s">
        <v>48</v>
      </c>
      <c r="B34" s="93">
        <f>IF(OR('Tabel 5 F'!B34&lt;5,'Tabel 5.1 Br'!B34&lt;0.5),"-",IFERROR('Tabel 5.1 Br'!B34/'Tabel 5 F'!B34*100,"-"))</f>
        <v>8.7687015457788355</v>
      </c>
      <c r="C34" s="93">
        <f>IF(OR('Tabel 5 F'!C34&lt;5,'Tabel 5.1 Br'!C34&lt;0.5),"-",IFERROR('Tabel 5.1 Br'!C34/'Tabel 5 F'!C34*100,"-"))</f>
        <v>2.4926125166444741</v>
      </c>
      <c r="D34" s="93">
        <f>IF(OR('Tabel 5 F'!D34&lt;5,'Tabel 5.1 Br'!D34&lt;0.5),"-",IFERROR('Tabel 5.1 Br'!D34/'Tabel 5 F'!D34*100,"-"))</f>
        <v>1.5949974226804122</v>
      </c>
      <c r="E34" s="93">
        <f>IF(OR('Tabel 5 F'!E34&lt;5,'Tabel 5.1 Br'!E34&lt;0.5),"-",IFERROR('Tabel 5.1 Br'!E34/'Tabel 5 F'!E34*100,"-"))</f>
        <v>0.96329095441595436</v>
      </c>
      <c r="F34" s="93">
        <f>IF(OR('Tabel 5 F'!F34&lt;5,'Tabel 5.1 Br'!F34&lt;0.5),"-",IFERROR('Tabel 5.1 Br'!F34/'Tabel 5 F'!F34*100,"-"))</f>
        <v>0.73920541494997061</v>
      </c>
      <c r="G34" s="93">
        <f>IF(OR('Tabel 5 F'!G34&lt;5,'Tabel 5.1 Br'!G34&lt;0.5),"-",IFERROR('Tabel 5.1 Br'!G34/'Tabel 5 F'!G34*100,"-"))</f>
        <v>0.68387802275960174</v>
      </c>
      <c r="H34" s="93">
        <f>IF(OR('Tabel 5 F'!H34&lt;5,'Tabel 5.1 Br'!H34&lt;0.5),"-",IFERROR('Tabel 5.1 Br'!H34/'Tabel 5 F'!H34*100,"-"))</f>
        <v>1.0176014266607223</v>
      </c>
      <c r="I34" s="66"/>
      <c r="J34" s="93">
        <f>IF(OR('Tabel 5 F'!J34&lt;5,'Tabel 5.1 Br'!J34&lt;0.5),"-",IFERROR('Tabel 5.1 Br'!J34/'Tabel 5 F'!J34*100,"-"))</f>
        <v>1.4145713145943293</v>
      </c>
      <c r="K34" s="49"/>
    </row>
    <row r="35" spans="1:11" ht="15.75" customHeight="1" x14ac:dyDescent="0.2">
      <c r="A35" s="90" t="s">
        <v>49</v>
      </c>
      <c r="B35" s="94">
        <f>IF(OR('Tabel 5 F'!B35&lt;5,'Tabel 5.1 Br'!B35&lt;0.5),"-",IFERROR('Tabel 5.1 Br'!B35/'Tabel 5 F'!B35*100,"-"))</f>
        <v>14.544969309462916</v>
      </c>
      <c r="C35" s="94">
        <f>IF(OR('Tabel 5 F'!C35&lt;5,'Tabel 5.1 Br'!C35&lt;0.5),"-",IFERROR('Tabel 5.1 Br'!C35/'Tabel 5 F'!C35*100,"-"))</f>
        <v>1.8956623931623933</v>
      </c>
      <c r="D35" s="94">
        <f>IF(OR('Tabel 5 F'!D35&lt;5,'Tabel 5.1 Br'!D35&lt;0.5),"-",IFERROR('Tabel 5.1 Br'!D35/'Tabel 5 F'!D35*100,"-"))</f>
        <v>1.4301601208459216</v>
      </c>
      <c r="E35" s="94">
        <f>IF(OR('Tabel 5 F'!E35&lt;5,'Tabel 5.1 Br'!E35&lt;0.5),"-",IFERROR('Tabel 5.1 Br'!E35/'Tabel 5 F'!E35*100,"-"))</f>
        <v>1.5076757269279393</v>
      </c>
      <c r="F35" s="94">
        <f>IF(OR('Tabel 5 F'!F35&lt;5,'Tabel 5.1 Br'!F35&lt;0.5),"-",IFERROR('Tabel 5.1 Br'!F35/'Tabel 5 F'!F35*100,"-"))</f>
        <v>1.2813053817271589</v>
      </c>
      <c r="G35" s="94">
        <f>IF(OR('Tabel 5 F'!G35&lt;5,'Tabel 5.1 Br'!G35&lt;0.5),"-",IFERROR('Tabel 5.1 Br'!G35/'Tabel 5 F'!G35*100,"-"))</f>
        <v>1.5424131147540983</v>
      </c>
      <c r="H35" s="94">
        <f>IF(OR('Tabel 5 F'!H35&lt;5,'Tabel 5.1 Br'!H35&lt;0.5),"-",IFERROR('Tabel 5.1 Br'!H35/'Tabel 5 F'!H35*100,"-"))</f>
        <v>1.5876433878157503</v>
      </c>
      <c r="I35" s="66"/>
      <c r="J35" s="94">
        <f>IF(OR('Tabel 5 F'!J35&lt;5,'Tabel 5.1 Br'!J35&lt;0.5),"-",IFERROR('Tabel 5.1 Br'!J35/'Tabel 5 F'!J35*100,"-"))</f>
        <v>2.0542205851619642</v>
      </c>
      <c r="K35" s="49"/>
    </row>
    <row r="36" spans="1:11" ht="15.75" customHeight="1" x14ac:dyDescent="0.2">
      <c r="A36" s="83" t="s">
        <v>50</v>
      </c>
      <c r="B36" s="95">
        <f>IF(OR('Tabel 5 F'!B36&lt;5,'Tabel 5.1 Br'!B36&lt;0.5),"-",IFERROR('Tabel 5.1 Br'!B36/'Tabel 5 F'!B36*100,"-"))</f>
        <v>25.956162679425837</v>
      </c>
      <c r="C36" s="95">
        <f>IF(OR('Tabel 5 F'!C36&lt;5,'Tabel 5.1 Br'!C36&lt;0.5),"-",IFERROR('Tabel 5.1 Br'!C36/'Tabel 5 F'!C36*100,"-"))</f>
        <v>11.592629727936297</v>
      </c>
      <c r="D36" s="95">
        <f>IF(OR('Tabel 5 F'!D36&lt;5,'Tabel 5.1 Br'!D36&lt;0.5),"-",IFERROR('Tabel 5.1 Br'!D36/'Tabel 5 F'!D36*100,"-"))</f>
        <v>5.1882934553131603</v>
      </c>
      <c r="E36" s="95">
        <f>IF(OR('Tabel 5 F'!E36&lt;5,'Tabel 5.1 Br'!E36&lt;0.5),"-",IFERROR('Tabel 5.1 Br'!E36/'Tabel 5 F'!E36*100,"-"))</f>
        <v>2.4513511491181186</v>
      </c>
      <c r="F36" s="95">
        <f>IF(OR('Tabel 5 F'!F36&lt;5,'Tabel 5.1 Br'!F36&lt;0.5),"-",IFERROR('Tabel 5.1 Br'!F36/'Tabel 5 F'!F36*100,"-"))</f>
        <v>2.5119294201520912</v>
      </c>
      <c r="G36" s="95">
        <f>IF(OR('Tabel 5 F'!G36&lt;5,'Tabel 5.1 Br'!G36&lt;0.5),"-",IFERROR('Tabel 5.1 Br'!G36/'Tabel 5 F'!G36*100,"-"))</f>
        <v>1.8497548307523637</v>
      </c>
      <c r="H36" s="95">
        <f>IF(OR('Tabel 5 F'!H36&lt;5,'Tabel 5.1 Br'!H36&lt;0.5),"-",IFERROR('Tabel 5.1 Br'!H36/'Tabel 5 F'!H36*100,"-"))</f>
        <v>2.5431299780112391</v>
      </c>
      <c r="I36" s="66"/>
      <c r="J36" s="95">
        <f>IF(OR('Tabel 5 F'!J36&lt;5,'Tabel 5.1 Br'!J36&lt;0.5),"-",IFERROR('Tabel 5.1 Br'!J36/'Tabel 5 F'!J36*100,"-"))</f>
        <v>4.4226543031922372</v>
      </c>
      <c r="K36" s="49"/>
    </row>
    <row r="37" spans="1:11" ht="15.75" customHeight="1" x14ac:dyDescent="0.2">
      <c r="A37" s="79" t="s">
        <v>51</v>
      </c>
      <c r="B37" s="93">
        <f>IF(OR('Tabel 5 F'!B37&lt;5,'Tabel 5.1 Br'!B37&lt;0.5),"-",IFERROR('Tabel 5.1 Br'!B37/'Tabel 5 F'!B37*100,"-"))</f>
        <v>18.508171057655591</v>
      </c>
      <c r="C37" s="93">
        <f>IF(OR('Tabel 5 F'!C37&lt;5,'Tabel 5.1 Br'!C37&lt;0.5),"-",IFERROR('Tabel 5.1 Br'!C37/'Tabel 5 F'!C37*100,"-"))</f>
        <v>5.1879065381391447</v>
      </c>
      <c r="D37" s="93">
        <f>IF(OR('Tabel 5 F'!D37&lt;5,'Tabel 5.1 Br'!D37&lt;0.5),"-",IFERROR('Tabel 5.1 Br'!D37/'Tabel 5 F'!D37*100,"-"))</f>
        <v>3.1027099775425091</v>
      </c>
      <c r="E37" s="93">
        <f>IF(OR('Tabel 5 F'!E37&lt;5,'Tabel 5.1 Br'!E37&lt;0.5),"-",IFERROR('Tabel 5.1 Br'!E37/'Tabel 5 F'!E37*100,"-"))</f>
        <v>2.083914818425542</v>
      </c>
      <c r="F37" s="93">
        <f>IF(OR('Tabel 5 F'!F37&lt;5,'Tabel 5.1 Br'!F37&lt;0.5),"-",IFERROR('Tabel 5.1 Br'!F37/'Tabel 5 F'!F37*100,"-"))</f>
        <v>1.726669702354509</v>
      </c>
      <c r="G37" s="93">
        <f>IF(OR('Tabel 5 F'!G37&lt;5,'Tabel 5.1 Br'!G37&lt;0.5),"-",IFERROR('Tabel 5.1 Br'!G37/'Tabel 5 F'!G37*100,"-"))</f>
        <v>2.1191574688608052</v>
      </c>
      <c r="H37" s="93">
        <f>IF(OR('Tabel 5 F'!H37&lt;5,'Tabel 5.1 Br'!H37&lt;0.5),"-",IFERROR('Tabel 5.1 Br'!H37/'Tabel 5 F'!H37*100,"-"))</f>
        <v>1.8943511229171699</v>
      </c>
      <c r="I37" s="66"/>
      <c r="J37" s="93">
        <f>IF(OR('Tabel 5 F'!J37&lt;5,'Tabel 5.1 Br'!J37&lt;0.5),"-",IFERROR('Tabel 5.1 Br'!J37/'Tabel 5 F'!J37*100,"-"))</f>
        <v>3.4850649064906487</v>
      </c>
      <c r="K37" s="49"/>
    </row>
    <row r="38" spans="1:11" ht="15.75" customHeight="1" x14ac:dyDescent="0.2">
      <c r="A38" s="90" t="s">
        <v>52</v>
      </c>
      <c r="B38" s="94">
        <f>IF(OR('Tabel 5 F'!B38&lt;5,'Tabel 5.1 Br'!B38&lt;0.5),"-",IFERROR('Tabel 5.1 Br'!B38/'Tabel 5 F'!B38*100,"-"))</f>
        <v>21.192279809220988</v>
      </c>
      <c r="C38" s="94">
        <f>IF(OR('Tabel 5 F'!C38&lt;5,'Tabel 5.1 Br'!C38&lt;0.5),"-",IFERROR('Tabel 5.1 Br'!C38/'Tabel 5 F'!C38*100,"-"))</f>
        <v>9.1242488151658776</v>
      </c>
      <c r="D38" s="94">
        <f>IF(OR('Tabel 5 F'!D38&lt;5,'Tabel 5.1 Br'!D38&lt;0.5),"-",IFERROR('Tabel 5.1 Br'!D38/'Tabel 5 F'!D38*100,"-"))</f>
        <v>6.535643859649122</v>
      </c>
      <c r="E38" s="94">
        <f>IF(OR('Tabel 5 F'!E38&lt;5,'Tabel 5.1 Br'!E38&lt;0.5),"-",IFERROR('Tabel 5.1 Br'!E38/'Tabel 5 F'!E38*100,"-"))</f>
        <v>2.8974670658682635</v>
      </c>
      <c r="F38" s="94">
        <f>IF(OR('Tabel 5 F'!F38&lt;5,'Tabel 5.1 Br'!F38&lt;0.5),"-",IFERROR('Tabel 5.1 Br'!F38/'Tabel 5 F'!F38*100,"-"))</f>
        <v>1.6789319727891157</v>
      </c>
      <c r="G38" s="94">
        <f>IF(OR('Tabel 5 F'!G38&lt;5,'Tabel 5.1 Br'!G38&lt;0.5),"-",IFERROR('Tabel 5.1 Br'!G38/'Tabel 5 F'!G38*100,"-"))</f>
        <v>2.8362807942910333</v>
      </c>
      <c r="H38" s="94">
        <f>IF(OR('Tabel 5 F'!H38&lt;5,'Tabel 5.1 Br'!H38&lt;0.5),"-",IFERROR('Tabel 5.1 Br'!H38/'Tabel 5 F'!H38*100,"-"))</f>
        <v>2.1265981087470447</v>
      </c>
      <c r="I38" s="66"/>
      <c r="J38" s="94">
        <f>IF(OR('Tabel 5 F'!J38&lt;5,'Tabel 5.1 Br'!J38&lt;0.5),"-",IFERROR('Tabel 5.1 Br'!J38/'Tabel 5 F'!J38*100,"-"))</f>
        <v>5.2926101293783532</v>
      </c>
      <c r="K38" s="49"/>
    </row>
    <row r="39" spans="1:11" ht="15.75" customHeight="1" x14ac:dyDescent="0.2">
      <c r="A39" s="83" t="s">
        <v>53</v>
      </c>
      <c r="B39" s="95">
        <f>IF(OR('Tabel 5 F'!B39&lt;5,'Tabel 5.1 Br'!B39&lt;0.5),"-",IFERROR('Tabel 5.1 Br'!B39/'Tabel 5 F'!B39*100,"-"))</f>
        <v>35.912863636363639</v>
      </c>
      <c r="C39" s="95">
        <f>IF(OR('Tabel 5 F'!C39&lt;5,'Tabel 5.1 Br'!C39&lt;0.5),"-",IFERROR('Tabel 5.1 Br'!C39/'Tabel 5 F'!C39*100,"-"))</f>
        <v>13.815383673469389</v>
      </c>
      <c r="D39" s="95">
        <f>IF(OR('Tabel 5 F'!D39&lt;5,'Tabel 5.1 Br'!D39&lt;0.5),"-",IFERROR('Tabel 5.1 Br'!D39/'Tabel 5 F'!D39*100,"-"))</f>
        <v>8.9865797503467402</v>
      </c>
      <c r="E39" s="95">
        <f>IF(OR('Tabel 5 F'!E39&lt;5,'Tabel 5.1 Br'!E39&lt;0.5),"-",IFERROR('Tabel 5.1 Br'!E39/'Tabel 5 F'!E39*100,"-"))</f>
        <v>3.9367985611510794</v>
      </c>
      <c r="F39" s="95">
        <f>IF(OR('Tabel 5 F'!F39&lt;5,'Tabel 5.1 Br'!F39&lt;0.5),"-",IFERROR('Tabel 5.1 Br'!F39/'Tabel 5 F'!F39*100,"-"))</f>
        <v>0.92878217821782183</v>
      </c>
      <c r="G39" s="95">
        <f>IF(OR('Tabel 5 F'!G39&lt;5,'Tabel 5.1 Br'!G39&lt;0.5),"-",IFERROR('Tabel 5.1 Br'!G39/'Tabel 5 F'!G39*100,"-"))</f>
        <v>2.0580777698863635</v>
      </c>
      <c r="H39" s="95">
        <f>IF(OR('Tabel 5 F'!H39&lt;5,'Tabel 5.1 Br'!H39&lt;0.5),"-",IFERROR('Tabel 5.1 Br'!H39/'Tabel 5 F'!H39*100,"-"))</f>
        <v>1.5595436893203884</v>
      </c>
      <c r="I39" s="66"/>
      <c r="J39" s="95">
        <f>IF(OR('Tabel 5 F'!J39&lt;5,'Tabel 5.1 Br'!J39&lt;0.5),"-",IFERROR('Tabel 5.1 Br'!J39/'Tabel 5 F'!J39*100,"-"))</f>
        <v>4.3675812144212527</v>
      </c>
      <c r="K39" s="49"/>
    </row>
    <row r="40" spans="1:11" ht="15.75" customHeight="1" x14ac:dyDescent="0.2">
      <c r="A40" s="79" t="s">
        <v>54</v>
      </c>
      <c r="B40" s="93">
        <f>IF(OR('Tabel 5 F'!B40&lt;5,'Tabel 5.1 Br'!B40&lt;0.5),"-",IFERROR('Tabel 5.1 Br'!B40/'Tabel 5 F'!B40*100,"-"))</f>
        <v>29.310344537815126</v>
      </c>
      <c r="C40" s="93">
        <f>IF(OR('Tabel 5 F'!C40&lt;5,'Tabel 5.1 Br'!C40&lt;0.5),"-",IFERROR('Tabel 5.1 Br'!C40/'Tabel 5 F'!C40*100,"-"))</f>
        <v>12.650676767676769</v>
      </c>
      <c r="D40" s="93">
        <f>IF(OR('Tabel 5 F'!D40&lt;5,'Tabel 5.1 Br'!D40&lt;0.5),"-",IFERROR('Tabel 5.1 Br'!D40/'Tabel 5 F'!D40*100,"-"))</f>
        <v>6.7385821389195151</v>
      </c>
      <c r="E40" s="93">
        <f>IF(OR('Tabel 5 F'!E40&lt;5,'Tabel 5.1 Br'!E40&lt;0.5),"-",IFERROR('Tabel 5.1 Br'!E40/'Tabel 5 F'!E40*100,"-"))</f>
        <v>3.8083258883248727</v>
      </c>
      <c r="F40" s="93">
        <f>IF(OR('Tabel 5 F'!F40&lt;5,'Tabel 5.1 Br'!F40&lt;0.5),"-",IFERROR('Tabel 5.1 Br'!F40/'Tabel 5 F'!F40*100,"-"))</f>
        <v>3.2158858998144719</v>
      </c>
      <c r="G40" s="93">
        <f>IF(OR('Tabel 5 F'!G40&lt;5,'Tabel 5.1 Br'!G40&lt;0.5),"-",IFERROR('Tabel 5.1 Br'!G40/'Tabel 5 F'!G40*100,"-"))</f>
        <v>3.8150577451879011</v>
      </c>
      <c r="H40" s="93">
        <f>IF(OR('Tabel 5 F'!H40&lt;5,'Tabel 5.1 Br'!H40&lt;0.5),"-",IFERROR('Tabel 5.1 Br'!H40/'Tabel 5 F'!H40*100,"-"))</f>
        <v>3.2942334801762119</v>
      </c>
      <c r="I40" s="66"/>
      <c r="J40" s="93">
        <f>IF(OR('Tabel 5 F'!J40&lt;5,'Tabel 5.1 Br'!J40&lt;0.5),"-",IFERROR('Tabel 5.1 Br'!J40/'Tabel 5 F'!J40*100,"-"))</f>
        <v>5.2008298699557587</v>
      </c>
      <c r="K40" s="49"/>
    </row>
    <row r="41" spans="1:11" ht="15.75" customHeight="1" x14ac:dyDescent="0.2">
      <c r="A41" s="90" t="s">
        <v>214</v>
      </c>
      <c r="B41" s="94">
        <f>IF(OR('Tabel 5 F'!B41&lt;5,'Tabel 5.1 Br'!B41&lt;0.5),"-",IFERROR('Tabel 5.1 Br'!B41/'Tabel 5 F'!B41*100,"-"))</f>
        <v>11.578431192660551</v>
      </c>
      <c r="C41" s="94">
        <f>IF(OR('Tabel 5 F'!C41&lt;5,'Tabel 5.1 Br'!C41&lt;0.5),"-",IFERROR('Tabel 5.1 Br'!C41/'Tabel 5 F'!C41*100,"-"))</f>
        <v>12.004464367816093</v>
      </c>
      <c r="D41" s="94">
        <f>IF(OR('Tabel 5 F'!D41&lt;5,'Tabel 5.1 Br'!D41&lt;0.5),"-",IFERROR('Tabel 5.1 Br'!D41/'Tabel 5 F'!D41*100,"-"))</f>
        <v>2.8624450641383152</v>
      </c>
      <c r="E41" s="94">
        <f>IF(OR('Tabel 5 F'!E41&lt;5,'Tabel 5.1 Br'!E41&lt;0.5),"-",IFERROR('Tabel 5.1 Br'!E41/'Tabel 5 F'!E41*100,"-"))</f>
        <v>1.6304437869822486</v>
      </c>
      <c r="F41" s="94">
        <f>IF(OR('Tabel 5 F'!F41&lt;5,'Tabel 5.1 Br'!F41&lt;0.5),"-",IFERROR('Tabel 5.1 Br'!F41/'Tabel 5 F'!F41*100,"-"))</f>
        <v>1.3176256157635469</v>
      </c>
      <c r="G41" s="94">
        <f>IF(OR('Tabel 5 F'!G41&lt;5,'Tabel 5.1 Br'!G41&lt;0.5),"-",IFERROR('Tabel 5.1 Br'!G41/'Tabel 5 F'!G41*100,"-"))</f>
        <v>1.5188046209971626</v>
      </c>
      <c r="H41" s="94">
        <f>IF(OR('Tabel 5 F'!H41&lt;5,'Tabel 5.1 Br'!H41&lt;0.5),"-",IFERROR('Tabel 5.1 Br'!H41/'Tabel 5 F'!H41*100,"-"))</f>
        <v>6.340502923976608</v>
      </c>
      <c r="I41" s="66"/>
      <c r="J41" s="94">
        <f>IF(OR('Tabel 5 F'!J41&lt;5,'Tabel 5.1 Br'!J41&lt;0.5),"-",IFERROR('Tabel 5.1 Br'!J41/'Tabel 5 F'!J41*100,"-"))</f>
        <v>2.680402688793194</v>
      </c>
      <c r="K41" s="49"/>
    </row>
    <row r="42" spans="1:11" ht="15.75" customHeight="1" x14ac:dyDescent="0.2">
      <c r="A42" s="83" t="s">
        <v>55</v>
      </c>
      <c r="B42" s="95">
        <f>IF(OR('Tabel 5 F'!B42&lt;5,'Tabel 5.1 Br'!B42&lt;0.5),"-",IFERROR('Tabel 5.1 Br'!B42/'Tabel 5 F'!B42*100,"-"))</f>
        <v>30.829350352112677</v>
      </c>
      <c r="C42" s="95">
        <f>IF(OR('Tabel 5 F'!C42&lt;5,'Tabel 5.1 Br'!C42&lt;0.5),"-",IFERROR('Tabel 5.1 Br'!C42/'Tabel 5 F'!C42*100,"-"))</f>
        <v>9.3165972222222209</v>
      </c>
      <c r="D42" s="95">
        <f>IF(OR('Tabel 5 F'!D42&lt;5,'Tabel 5.1 Br'!D42&lt;0.5),"-",IFERROR('Tabel 5.1 Br'!D42/'Tabel 5 F'!D42*100,"-"))</f>
        <v>4.579224958949097</v>
      </c>
      <c r="E42" s="95">
        <f>IF(OR('Tabel 5 F'!E42&lt;5,'Tabel 5.1 Br'!E42&lt;0.5),"-",IFERROR('Tabel 5.1 Br'!E42/'Tabel 5 F'!E42*100,"-"))</f>
        <v>3.1007978896103898</v>
      </c>
      <c r="F42" s="95">
        <f>IF(OR('Tabel 5 F'!F42&lt;5,'Tabel 5.1 Br'!F42&lt;0.5),"-",IFERROR('Tabel 5.1 Br'!F42/'Tabel 5 F'!F42*100,"-"))</f>
        <v>2.221911611785095</v>
      </c>
      <c r="G42" s="95">
        <f>IF(OR('Tabel 5 F'!G42&lt;5,'Tabel 5.1 Br'!G42&lt;0.5),"-",IFERROR('Tabel 5.1 Br'!G42/'Tabel 5 F'!G42*100,"-"))</f>
        <v>1.6324503205128202</v>
      </c>
      <c r="H42" s="95">
        <f>IF(OR('Tabel 5 F'!H42&lt;5,'Tabel 5.1 Br'!H42&lt;0.5),"-",IFERROR('Tabel 5.1 Br'!H42/'Tabel 5 F'!H42*100,"-"))</f>
        <v>3.0426110325318247</v>
      </c>
      <c r="I42" s="66"/>
      <c r="J42" s="95">
        <f>IF(OR('Tabel 5 F'!J42&lt;5,'Tabel 5.1 Br'!J42&lt;0.5),"-",IFERROR('Tabel 5.1 Br'!J42/'Tabel 5 F'!J42*100,"-"))</f>
        <v>6.6401718232044189</v>
      </c>
      <c r="K42" s="49"/>
    </row>
    <row r="43" spans="1:11" ht="15.75" customHeight="1" x14ac:dyDescent="0.2">
      <c r="A43" s="79" t="s">
        <v>56</v>
      </c>
      <c r="B43" s="93">
        <f>IF(OR('Tabel 5 F'!B43&lt;5,'Tabel 5.1 Br'!B43&lt;0.5),"-",IFERROR('Tabel 5.1 Br'!B43/'Tabel 5 F'!B43*100,"-"))</f>
        <v>19.53389928057554</v>
      </c>
      <c r="C43" s="93">
        <f>IF(OR('Tabel 5 F'!C43&lt;5,'Tabel 5.1 Br'!C43&lt;0.5),"-",IFERROR('Tabel 5.1 Br'!C43/'Tabel 5 F'!C43*100,"-"))</f>
        <v>9.8063374999999997</v>
      </c>
      <c r="D43" s="93">
        <f>IF(OR('Tabel 5 F'!D43&lt;5,'Tabel 5.1 Br'!D43&lt;0.5),"-",IFERROR('Tabel 5.1 Br'!D43/'Tabel 5 F'!D43*100,"-"))</f>
        <v>8.1082747252747254</v>
      </c>
      <c r="E43" s="93">
        <f>IF(OR('Tabel 5 F'!E43&lt;5,'Tabel 5.1 Br'!E43&lt;0.5),"-",IFERROR('Tabel 5.1 Br'!E43/'Tabel 5 F'!E43*100,"-"))</f>
        <v>1.9732020202020202</v>
      </c>
      <c r="F43" s="93">
        <f>IF(OR('Tabel 5 F'!F43&lt;5,'Tabel 5.1 Br'!F43&lt;0.5),"-",IFERROR('Tabel 5.1 Br'!F43/'Tabel 5 F'!F43*100,"-"))</f>
        <v>8.2765873015873019</v>
      </c>
      <c r="G43" s="93">
        <f>IF(OR('Tabel 5 F'!G43&lt;5,'Tabel 5.1 Br'!G43&lt;0.5),"-",IFERROR('Tabel 5.1 Br'!G43/'Tabel 5 F'!G43*100,"-"))</f>
        <v>5.6402435233160615</v>
      </c>
      <c r="H43" s="93">
        <f>IF(OR('Tabel 5 F'!H43&lt;5,'Tabel 5.1 Br'!H43&lt;0.5),"-",IFERROR('Tabel 5.1 Br'!H43/'Tabel 5 F'!H43*100,"-"))</f>
        <v>2.4073394018205461</v>
      </c>
      <c r="I43" s="66"/>
      <c r="J43" s="93">
        <f>IF(OR('Tabel 5 F'!J43&lt;5,'Tabel 5.1 Br'!J43&lt;0.5),"-",IFERROR('Tabel 5.1 Br'!J43/'Tabel 5 F'!J43*100,"-"))</f>
        <v>5.5049895397489541</v>
      </c>
      <c r="K43" s="49"/>
    </row>
    <row r="44" spans="1:11" ht="15.75" customHeight="1" x14ac:dyDescent="0.2">
      <c r="A44" s="90" t="s">
        <v>57</v>
      </c>
      <c r="B44" s="94">
        <f>IF(OR('Tabel 5 F'!B44&lt;5,'Tabel 5.1 Br'!B44&lt;0.5),"-",IFERROR('Tabel 5.1 Br'!B44/'Tabel 5 F'!B44*100,"-"))</f>
        <v>22.619542468856171</v>
      </c>
      <c r="C44" s="94">
        <f>IF(OR('Tabel 5 F'!C44&lt;5,'Tabel 5.1 Br'!C44&lt;0.5),"-",IFERROR('Tabel 5.1 Br'!C44/'Tabel 5 F'!C44*100,"-"))</f>
        <v>15.855994520547945</v>
      </c>
      <c r="D44" s="94">
        <f>IF(OR('Tabel 5 F'!D44&lt;5,'Tabel 5.1 Br'!D44&lt;0.5),"-",IFERROR('Tabel 5.1 Br'!D44/'Tabel 5 F'!D44*100,"-"))</f>
        <v>15.920756714060033</v>
      </c>
      <c r="E44" s="94">
        <f>IF(OR('Tabel 5 F'!E44&lt;5,'Tabel 5.1 Br'!E44&lt;0.5),"-",IFERROR('Tabel 5.1 Br'!E44/'Tabel 5 F'!E44*100,"-"))</f>
        <v>6.6892698113207558</v>
      </c>
      <c r="F44" s="94">
        <f>IF(OR('Tabel 5 F'!F44&lt;5,'Tabel 5.1 Br'!F44&lt;0.5),"-",IFERROR('Tabel 5.1 Br'!F44/'Tabel 5 F'!F44*100,"-"))</f>
        <v>3.1474110671936764</v>
      </c>
      <c r="G44" s="94">
        <f>IF(OR('Tabel 5 F'!G44&lt;5,'Tabel 5.1 Br'!G44&lt;0.5),"-",IFERROR('Tabel 5.1 Br'!G44/'Tabel 5 F'!G44*100,"-"))</f>
        <v>3.731257659073056</v>
      </c>
      <c r="H44" s="94">
        <f>IF(OR('Tabel 5 F'!H44&lt;5,'Tabel 5.1 Br'!H44&lt;0.5),"-",IFERROR('Tabel 5.1 Br'!H44/'Tabel 5 F'!H44*100,"-"))</f>
        <v>3.2833840579710145</v>
      </c>
      <c r="I44" s="66"/>
      <c r="J44" s="94">
        <f>IF(OR('Tabel 5 F'!J44&lt;5,'Tabel 5.1 Br'!J44&lt;0.5),"-",IFERROR('Tabel 5.1 Br'!J44/'Tabel 5 F'!J44*100,"-"))</f>
        <v>10.638738910595265</v>
      </c>
      <c r="K44" s="49"/>
    </row>
    <row r="45" spans="1:11" ht="15.75" customHeight="1" x14ac:dyDescent="0.2">
      <c r="A45" s="83" t="s">
        <v>58</v>
      </c>
      <c r="B45" s="95">
        <f>IF(OR('Tabel 5 F'!B45&lt;5,'Tabel 5.1 Br'!B45&lt;0.5),"-",IFERROR('Tabel 5.1 Br'!B45/'Tabel 5 F'!B45*100,"-"))</f>
        <v>23.269320096269556</v>
      </c>
      <c r="C45" s="95">
        <f>IF(OR('Tabel 5 F'!C45&lt;5,'Tabel 5.1 Br'!C45&lt;0.5),"-",IFERROR('Tabel 5.1 Br'!C45/'Tabel 5 F'!C45*100,"-"))</f>
        <v>10.198505747126438</v>
      </c>
      <c r="D45" s="95">
        <f>IF(OR('Tabel 5 F'!D45&lt;5,'Tabel 5.1 Br'!D45&lt;0.5),"-",IFERROR('Tabel 5.1 Br'!D45/'Tabel 5 F'!D45*100,"-"))</f>
        <v>7.0825270833333329</v>
      </c>
      <c r="E45" s="95">
        <f>IF(OR('Tabel 5 F'!E45&lt;5,'Tabel 5.1 Br'!E45&lt;0.5),"-",IFERROR('Tabel 5.1 Br'!E45/'Tabel 5 F'!E45*100,"-"))</f>
        <v>3.7812447552447552</v>
      </c>
      <c r="F45" s="95">
        <f>IF(OR('Tabel 5 F'!F45&lt;5,'Tabel 5.1 Br'!F45&lt;0.5),"-",IFERROR('Tabel 5.1 Br'!F45/'Tabel 5 F'!F45*100,"-"))</f>
        <v>1.7279715909090911</v>
      </c>
      <c r="G45" s="95">
        <f>IF(OR('Tabel 5 F'!G45&lt;5,'Tabel 5.1 Br'!G45&lt;0.5),"-",IFERROR('Tabel 5.1 Br'!G45/'Tabel 5 F'!G45*100,"-"))</f>
        <v>1.5765257452574524</v>
      </c>
      <c r="H45" s="95">
        <f>IF(OR('Tabel 5 F'!H45&lt;5,'Tabel 5.1 Br'!H45&lt;0.5),"-",IFERROR('Tabel 5.1 Br'!H45/'Tabel 5 F'!H45*100,"-"))</f>
        <v>2.133727976766699</v>
      </c>
      <c r="I45" s="66"/>
      <c r="J45" s="95">
        <f>IF(OR('Tabel 5 F'!J45&lt;5,'Tabel 5.1 Br'!J45&lt;0.5),"-",IFERROR('Tabel 5.1 Br'!J45/'Tabel 5 F'!J45*100,"-"))</f>
        <v>8.4958497202238199</v>
      </c>
      <c r="K45" s="49"/>
    </row>
    <row r="46" spans="1:11" ht="15.75" customHeight="1" x14ac:dyDescent="0.2">
      <c r="A46" s="79" t="s">
        <v>59</v>
      </c>
      <c r="B46" s="93">
        <f>IF(OR('Tabel 5 F'!B46&lt;5,'Tabel 5.1 Br'!B46&lt;0.5),"-",IFERROR('Tabel 5.1 Br'!B46/'Tabel 5 F'!B46*100,"-"))</f>
        <v>18.72886718284693</v>
      </c>
      <c r="C46" s="93">
        <f>IF(OR('Tabel 5 F'!C46&lt;5,'Tabel 5.1 Br'!C46&lt;0.5),"-",IFERROR('Tabel 5.1 Br'!C46/'Tabel 5 F'!C46*100,"-"))</f>
        <v>7.6976129496402885</v>
      </c>
      <c r="D46" s="93">
        <f>IF(OR('Tabel 5 F'!D46&lt;5,'Tabel 5.1 Br'!D46&lt;0.5),"-",IFERROR('Tabel 5.1 Br'!D46/'Tabel 5 F'!D46*100,"-"))</f>
        <v>6.8166600206256449</v>
      </c>
      <c r="E46" s="93">
        <f>IF(OR('Tabel 5 F'!E46&lt;5,'Tabel 5.1 Br'!E46&lt;0.5),"-",IFERROR('Tabel 5.1 Br'!E46/'Tabel 5 F'!E46*100,"-"))</f>
        <v>4.5768952544873374</v>
      </c>
      <c r="F46" s="93">
        <f>IF(OR('Tabel 5 F'!F46&lt;5,'Tabel 5.1 Br'!F46&lt;0.5),"-",IFERROR('Tabel 5.1 Br'!F46/'Tabel 5 F'!F46*100,"-"))</f>
        <v>3.2294544925850537</v>
      </c>
      <c r="G46" s="93">
        <f>IF(OR('Tabel 5 F'!G46&lt;5,'Tabel 5.1 Br'!G46&lt;0.5),"-",IFERROR('Tabel 5.1 Br'!G46/'Tabel 5 F'!G46*100,"-"))</f>
        <v>4.2578810993533214</v>
      </c>
      <c r="H46" s="93">
        <f>IF(OR('Tabel 5 F'!H46&lt;5,'Tabel 5.1 Br'!H46&lt;0.5),"-",IFERROR('Tabel 5.1 Br'!H46/'Tabel 5 F'!H46*100,"-"))</f>
        <v>3.3254644128113879</v>
      </c>
      <c r="I46" s="66"/>
      <c r="J46" s="93">
        <f>IF(OR('Tabel 5 F'!J46&lt;5,'Tabel 5.1 Br'!J46&lt;0.5),"-",IFERROR('Tabel 5.1 Br'!J46/'Tabel 5 F'!J46*100,"-"))</f>
        <v>5.4719719173660426</v>
      </c>
    </row>
    <row r="47" spans="1:11" ht="15.75" customHeight="1" x14ac:dyDescent="0.2">
      <c r="A47" s="38"/>
    </row>
    <row r="48" spans="1:11" ht="15.75" customHeight="1" x14ac:dyDescent="0.2">
      <c r="A48" s="88" t="s">
        <v>20</v>
      </c>
      <c r="B48" s="92">
        <f>IF(OR('Tabel 5 F'!B48&lt;5,'Tabel 5.1 Br'!B48&lt;0.5),"-",IFERROR('Tabel 5.1 Br'!B48/'Tabel 5 F'!B48*100,"-"))</f>
        <v>23.926285069710772</v>
      </c>
      <c r="C48" s="92">
        <f>IF(OR('Tabel 5 F'!C48&lt;5,'Tabel 5.1 Br'!C48&lt;0.5),"-",IFERROR('Tabel 5.1 Br'!C48/'Tabel 5 F'!C48*100,"-"))</f>
        <v>10.03508750763592</v>
      </c>
      <c r="D48" s="92">
        <f>IF(OR('Tabel 5 F'!D48&lt;5,'Tabel 5.1 Br'!D48&lt;0.5),"-",IFERROR('Tabel 5.1 Br'!D48/'Tabel 5 F'!D48*100,"-"))</f>
        <v>5.1358096164589391</v>
      </c>
      <c r="E48" s="92">
        <f>IF(OR('Tabel 5 F'!E48&lt;5,'Tabel 5.1 Br'!E48&lt;0.5),"-",IFERROR('Tabel 5.1 Br'!E48/'Tabel 5 F'!E48*100,"-"))</f>
        <v>2.82905216808504</v>
      </c>
      <c r="F48" s="92">
        <f>IF(OR('Tabel 5 F'!F48&lt;5,'Tabel 5.1 Br'!F48&lt;0.5),"-",IFERROR('Tabel 5.1 Br'!F48/'Tabel 5 F'!F48*100,"-"))</f>
        <v>1.983176754993311</v>
      </c>
      <c r="G48" s="92">
        <f>IF(OR('Tabel 5 F'!G48&lt;5,'Tabel 5.1 Br'!G48&lt;0.5),"-",IFERROR('Tabel 5.1 Br'!G48/'Tabel 5 F'!G48*100,"-"))</f>
        <v>1.8310701479428828</v>
      </c>
      <c r="H48" s="92">
        <f>IF(OR('Tabel 5 F'!H48&lt;5,'Tabel 5.1 Br'!H48&lt;0.5),"-",IFERROR('Tabel 5.1 Br'!H48/'Tabel 5 F'!H48*100,"-"))</f>
        <v>2.3287566092489556</v>
      </c>
      <c r="I48" s="128"/>
      <c r="J48" s="92">
        <f>IF(OR('Tabel 5 F'!J48&lt;5,'Tabel 5.1 Br'!J48&lt;0.5),"-",IFERROR('Tabel 5.1 Br'!J48/'Tabel 5 F'!J48*100,"-"))</f>
        <v>4.2940721680959237</v>
      </c>
      <c r="K48" s="75">
        <v>6.58471253</v>
      </c>
    </row>
    <row r="49" spans="1:19" ht="15.75" customHeight="1" x14ac:dyDescent="0.2">
      <c r="B49" s="46"/>
      <c r="C49" s="46"/>
      <c r="D49" s="46"/>
      <c r="E49" s="46"/>
      <c r="F49" s="46"/>
      <c r="G49" s="46"/>
      <c r="H49" s="46"/>
      <c r="J49" s="46"/>
    </row>
    <row r="50" spans="1:19" ht="15.75" customHeight="1" x14ac:dyDescent="0.2">
      <c r="A50" s="90" t="s">
        <v>60</v>
      </c>
      <c r="B50" s="94">
        <f>IF(OR('Tabel 5 F'!B50&lt;5,'Tabel 5.1 Br'!B50&lt;0.5),"-",IFERROR('Tabel 5.1 Br'!B50/'Tabel 5 F'!B50*100,"-"))</f>
        <v>21.469565856777496</v>
      </c>
      <c r="C50" s="94">
        <f>IF(OR('Tabel 5 F'!C50&lt;5,'Tabel 5.1 Br'!C50&lt;0.5),"-",IFERROR('Tabel 5.1 Br'!C50/'Tabel 5 F'!C50*100,"-"))</f>
        <v>6.0466141672946492</v>
      </c>
      <c r="D50" s="94">
        <f>IF(OR('Tabel 5 F'!D50&lt;5,'Tabel 5.1 Br'!D50&lt;0.5),"-",IFERROR('Tabel 5.1 Br'!D50/'Tabel 5 F'!D50*100,"-"))</f>
        <v>2.655775908681286</v>
      </c>
      <c r="E50" s="94">
        <f>IF(OR('Tabel 5 F'!E50&lt;5,'Tabel 5.1 Br'!E50&lt;0.5),"-",IFERROR('Tabel 5.1 Br'!E50/'Tabel 5 F'!E50*100,"-"))</f>
        <v>1.2306535461418455</v>
      </c>
      <c r="F50" s="94">
        <f>IF(OR('Tabel 5 F'!F50&lt;5,'Tabel 5.1 Br'!F50&lt;0.5),"-",IFERROR('Tabel 5.1 Br'!F50/'Tabel 5 F'!F50*100,"-"))</f>
        <v>0.940777807848444</v>
      </c>
      <c r="G50" s="94">
        <f>IF(OR('Tabel 5 F'!G50&lt;5,'Tabel 5.1 Br'!G50&lt;0.5),"-",IFERROR('Tabel 5.1 Br'!G50/'Tabel 5 F'!G50*100,"-"))</f>
        <v>1.3278864182692307</v>
      </c>
      <c r="H50" s="94">
        <f>IF(OR('Tabel 5 F'!H50&lt;5,'Tabel 5.1 Br'!H50&lt;0.5),"-",IFERROR('Tabel 5.1 Br'!H50/'Tabel 5 F'!H50*100,"-"))</f>
        <v>1.8142221231043711</v>
      </c>
      <c r="I50" s="66"/>
      <c r="J50" s="94">
        <f>IF(OR('Tabel 5 F'!J50&lt;5,'Tabel 5.1 Br'!J50&lt;0.5),"-",IFERROR('Tabel 5.1 Br'!J50/'Tabel 5 F'!J50*100,"-"))</f>
        <v>2.5187822851900927</v>
      </c>
      <c r="K50" s="50"/>
      <c r="L50" s="34"/>
      <c r="M50" s="34"/>
      <c r="N50" s="34"/>
      <c r="O50" s="34"/>
      <c r="P50" s="34"/>
      <c r="Q50" s="34"/>
      <c r="R50" s="34"/>
      <c r="S50" s="34"/>
    </row>
    <row r="51" spans="1:19" ht="15.75" customHeight="1" x14ac:dyDescent="0.2">
      <c r="A51" s="83" t="s">
        <v>61</v>
      </c>
      <c r="B51" s="95">
        <f>IF(OR('Tabel 5 F'!B51&lt;5,'Tabel 5.1 Br'!B51&lt;0.5),"-",IFERROR('Tabel 5.1 Br'!B51/'Tabel 5 F'!B51*100,"-"))</f>
        <v>35.970279916753384</v>
      </c>
      <c r="C51" s="95">
        <f>IF(OR('Tabel 5 F'!C51&lt;5,'Tabel 5.1 Br'!C51&lt;0.5),"-",IFERROR('Tabel 5.1 Br'!C51/'Tabel 5 F'!C51*100,"-"))</f>
        <v>19.195590127565172</v>
      </c>
      <c r="D51" s="95">
        <f>IF(OR('Tabel 5 F'!D51&lt;5,'Tabel 5.1 Br'!D51&lt;0.5),"-",IFERROR('Tabel 5.1 Br'!D51/'Tabel 5 F'!D51*100,"-"))</f>
        <v>9.0895390113162602</v>
      </c>
      <c r="E51" s="95">
        <f>IF(OR('Tabel 5 F'!E51&lt;5,'Tabel 5.1 Br'!E51&lt;0.5),"-",IFERROR('Tabel 5.1 Br'!E51/'Tabel 5 F'!E51*100,"-"))</f>
        <v>4.9053204580042031</v>
      </c>
      <c r="F51" s="95">
        <f>IF(OR('Tabel 5 F'!F51&lt;5,'Tabel 5.1 Br'!F51&lt;0.5),"-",IFERROR('Tabel 5.1 Br'!F51/'Tabel 5 F'!F51*100,"-"))</f>
        <v>2.9143604560187777</v>
      </c>
      <c r="G51" s="95">
        <f>IF(OR('Tabel 5 F'!G51&lt;5,'Tabel 5.1 Br'!G51&lt;0.5),"-",IFERROR('Tabel 5.1 Br'!G51/'Tabel 5 F'!G51*100,"-"))</f>
        <v>2.1049866982435361</v>
      </c>
      <c r="H51" s="95">
        <f>IF(OR('Tabel 5 F'!H51&lt;5,'Tabel 5.1 Br'!H51&lt;0.5),"-",IFERROR('Tabel 5.1 Br'!H51/'Tabel 5 F'!H51*100,"-"))</f>
        <v>3.3686908925732459</v>
      </c>
      <c r="I51" s="66"/>
      <c r="J51" s="95">
        <f>IF(OR('Tabel 5 F'!J51&lt;5,'Tabel 5.1 Br'!J51&lt;0.5),"-",IFERROR('Tabel 5.1 Br'!J51/'Tabel 5 F'!J51*100,"-"))</f>
        <v>6.5847125185693063</v>
      </c>
      <c r="K51" s="50"/>
      <c r="L51" s="34"/>
      <c r="M51" s="34"/>
      <c r="N51" s="34"/>
      <c r="O51" s="34"/>
      <c r="P51" s="34"/>
      <c r="Q51" s="34"/>
      <c r="R51" s="34"/>
      <c r="S51" s="34"/>
    </row>
    <row r="52" spans="1:19" ht="15.75" customHeight="1" x14ac:dyDescent="0.2">
      <c r="A52" s="79" t="s">
        <v>62</v>
      </c>
      <c r="B52" s="93">
        <f>IF(OR('Tabel 5 F'!B52&lt;5,'Tabel 5.1 Br'!B52&lt;0.5),"-",IFERROR('Tabel 5.1 Br'!B52/'Tabel 5 F'!B52*100,"-"))</f>
        <v>18.98675265017668</v>
      </c>
      <c r="C52" s="93">
        <f>IF(OR('Tabel 5 F'!C52&lt;5,'Tabel 5.1 Br'!C52&lt;0.5),"-",IFERROR('Tabel 5.1 Br'!C52/'Tabel 5 F'!C52*100,"-"))</f>
        <v>6.5880001807011199</v>
      </c>
      <c r="D52" s="93">
        <f>IF(OR('Tabel 5 F'!D52&lt;5,'Tabel 5.1 Br'!D52&lt;0.5),"-",IFERROR('Tabel 5.1 Br'!D52/'Tabel 5 F'!D52*100,"-"))</f>
        <v>3.4507773625925671</v>
      </c>
      <c r="E52" s="93">
        <f>IF(OR('Tabel 5 F'!E52&lt;5,'Tabel 5.1 Br'!E52&lt;0.5),"-",IFERROR('Tabel 5.1 Br'!E52/'Tabel 5 F'!E52*100,"-"))</f>
        <v>1.999023730625334</v>
      </c>
      <c r="F52" s="93">
        <f>IF(OR('Tabel 5 F'!F52&lt;5,'Tabel 5.1 Br'!F52&lt;0.5),"-",IFERROR('Tabel 5.1 Br'!F52/'Tabel 5 F'!F52*100,"-"))</f>
        <v>1.8379694407749887</v>
      </c>
      <c r="G52" s="93">
        <f>IF(OR('Tabel 5 F'!G52&lt;5,'Tabel 5.1 Br'!G52&lt;0.5),"-",IFERROR('Tabel 5.1 Br'!G52/'Tabel 5 F'!G52*100,"-"))</f>
        <v>1.7997912540986267</v>
      </c>
      <c r="H52" s="93">
        <f>IF(OR('Tabel 5 F'!H52&lt;5,'Tabel 5.1 Br'!H52&lt;0.5),"-",IFERROR('Tabel 5.1 Br'!H52/'Tabel 5 F'!H52*100,"-"))</f>
        <v>1.9316511958323468</v>
      </c>
      <c r="I52" s="66"/>
      <c r="J52" s="93">
        <f>IF(OR('Tabel 5 F'!J52&lt;5,'Tabel 5.1 Br'!J52&lt;0.5),"-",IFERROR('Tabel 5.1 Br'!J52/'Tabel 5 F'!J52*100,"-"))</f>
        <v>3.3917679404008707</v>
      </c>
      <c r="K52" s="24"/>
      <c r="L52" s="24"/>
      <c r="M52" s="24"/>
      <c r="N52" s="24"/>
    </row>
    <row r="53" spans="1:19" x14ac:dyDescent="0.2">
      <c r="A53" s="47" t="s">
        <v>69</v>
      </c>
    </row>
    <row r="54" spans="1:19" x14ac:dyDescent="0.2">
      <c r="A54" s="27" t="s">
        <v>63</v>
      </c>
    </row>
  </sheetData>
  <pageMargins left="0.70866141732283472" right="0.11811023622047245" top="0.39370078740157483" bottom="0.19685039370078741" header="0" footer="0.19685039370078741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J53"/>
  <sheetViews>
    <sheetView showGridLines="0" topLeftCell="A15" workbookViewId="0">
      <selection activeCell="B9" sqref="B9:I52"/>
    </sheetView>
  </sheetViews>
  <sheetFormatPr defaultRowHeight="12.75" x14ac:dyDescent="0.2"/>
  <cols>
    <col min="1" max="1" width="17.140625" customWidth="1"/>
    <col min="2" max="9" width="10.7109375" customWidth="1"/>
  </cols>
  <sheetData>
    <row r="1" spans="1:10" ht="15.75" customHeight="1" x14ac:dyDescent="0.25">
      <c r="A1" s="16" t="s">
        <v>21</v>
      </c>
    </row>
    <row r="2" spans="1:10" ht="15.75" customHeight="1" x14ac:dyDescent="0.2">
      <c r="A2" s="27"/>
    </row>
    <row r="3" spans="1:10" ht="15.75" customHeight="1" x14ac:dyDescent="0.25">
      <c r="A3" s="16" t="s">
        <v>190</v>
      </c>
    </row>
    <row r="4" spans="1:10" ht="15.75" customHeight="1" x14ac:dyDescent="0.25">
      <c r="A4" s="16"/>
    </row>
    <row r="5" spans="1:10" ht="15.75" customHeight="1" x14ac:dyDescent="0.2"/>
    <row r="6" spans="1:10" ht="15.75" customHeight="1" x14ac:dyDescent="0.2"/>
    <row r="7" spans="1:10" ht="15.75" customHeight="1" x14ac:dyDescent="0.2">
      <c r="A7" s="27"/>
      <c r="B7" s="45" t="s">
        <v>159</v>
      </c>
      <c r="C7" s="45" t="s">
        <v>160</v>
      </c>
      <c r="D7" s="45" t="s">
        <v>161</v>
      </c>
      <c r="E7" s="45" t="s">
        <v>162</v>
      </c>
      <c r="F7" s="45" t="s">
        <v>163</v>
      </c>
      <c r="G7" s="45" t="s">
        <v>164</v>
      </c>
      <c r="H7" s="45" t="s">
        <v>165</v>
      </c>
      <c r="I7" s="45" t="s">
        <v>166</v>
      </c>
      <c r="J7" s="27"/>
    </row>
    <row r="8" spans="1:10" ht="15.75" customHeight="1" x14ac:dyDescent="0.2">
      <c r="A8" s="27"/>
      <c r="B8" s="45"/>
      <c r="C8" s="45"/>
      <c r="D8" s="45"/>
      <c r="E8" s="45"/>
      <c r="F8" s="45"/>
      <c r="G8" s="45"/>
      <c r="H8" s="45"/>
      <c r="I8" s="45"/>
      <c r="J8" s="27"/>
    </row>
    <row r="9" spans="1:10" ht="15.75" customHeight="1" x14ac:dyDescent="0.2">
      <c r="A9" s="79" t="s">
        <v>207</v>
      </c>
      <c r="B9" s="80">
        <v>304</v>
      </c>
      <c r="C9" s="80">
        <v>1144</v>
      </c>
      <c r="D9" s="80">
        <v>347</v>
      </c>
      <c r="E9" s="80">
        <v>313</v>
      </c>
      <c r="F9" s="80">
        <v>297</v>
      </c>
      <c r="G9" s="80">
        <v>919</v>
      </c>
      <c r="H9" s="80">
        <v>277</v>
      </c>
      <c r="I9" s="80">
        <v>279</v>
      </c>
      <c r="J9" s="49"/>
    </row>
    <row r="10" spans="1:10" ht="15.75" customHeight="1" x14ac:dyDescent="0.2">
      <c r="A10" s="90" t="s">
        <v>208</v>
      </c>
      <c r="B10" s="91">
        <v>80</v>
      </c>
      <c r="C10" s="91">
        <v>297</v>
      </c>
      <c r="D10" s="91">
        <v>88</v>
      </c>
      <c r="E10" s="91">
        <v>555</v>
      </c>
      <c r="F10" s="91">
        <v>84</v>
      </c>
      <c r="G10" s="91">
        <v>251</v>
      </c>
      <c r="H10" s="91">
        <v>97</v>
      </c>
      <c r="I10" s="91">
        <v>450</v>
      </c>
      <c r="J10" s="49"/>
    </row>
    <row r="11" spans="1:10" ht="15.75" customHeight="1" x14ac:dyDescent="0.2">
      <c r="A11" s="83" t="s">
        <v>209</v>
      </c>
      <c r="B11" s="84">
        <v>336</v>
      </c>
      <c r="C11" s="84">
        <v>963</v>
      </c>
      <c r="D11" s="84">
        <v>227</v>
      </c>
      <c r="E11" s="84">
        <v>307</v>
      </c>
      <c r="F11" s="84">
        <v>426</v>
      </c>
      <c r="G11" s="84">
        <v>708</v>
      </c>
      <c r="H11" s="84">
        <v>164</v>
      </c>
      <c r="I11" s="84">
        <v>324</v>
      </c>
      <c r="J11" s="49"/>
    </row>
    <row r="12" spans="1:10" ht="15.75" customHeight="1" x14ac:dyDescent="0.2">
      <c r="A12" s="79" t="s">
        <v>26</v>
      </c>
      <c r="B12" s="80">
        <v>431</v>
      </c>
      <c r="C12" s="80">
        <v>1192</v>
      </c>
      <c r="D12" s="80">
        <v>203</v>
      </c>
      <c r="E12" s="80">
        <v>455</v>
      </c>
      <c r="F12" s="80">
        <v>652</v>
      </c>
      <c r="G12" s="80">
        <v>1022</v>
      </c>
      <c r="H12" s="80">
        <v>224</v>
      </c>
      <c r="I12" s="80">
        <v>437</v>
      </c>
      <c r="J12" s="49"/>
    </row>
    <row r="13" spans="1:10" ht="15.75" customHeight="1" x14ac:dyDescent="0.2">
      <c r="A13" s="90" t="s">
        <v>27</v>
      </c>
      <c r="B13" s="91">
        <v>112</v>
      </c>
      <c r="C13" s="91">
        <v>257</v>
      </c>
      <c r="D13" s="91">
        <v>56</v>
      </c>
      <c r="E13" s="91">
        <v>97</v>
      </c>
      <c r="F13" s="91">
        <v>109</v>
      </c>
      <c r="G13" s="91">
        <v>179</v>
      </c>
      <c r="H13" s="91">
        <v>62</v>
      </c>
      <c r="I13" s="91">
        <v>77</v>
      </c>
      <c r="J13" s="49"/>
    </row>
    <row r="14" spans="1:10" ht="15.75" customHeight="1" x14ac:dyDescent="0.2">
      <c r="A14" s="83" t="s">
        <v>28</v>
      </c>
      <c r="B14" s="84">
        <v>9</v>
      </c>
      <c r="C14" s="84">
        <v>14</v>
      </c>
      <c r="D14" s="84">
        <v>9</v>
      </c>
      <c r="E14" s="84">
        <v>15</v>
      </c>
      <c r="F14" s="84">
        <v>14</v>
      </c>
      <c r="G14" s="84">
        <v>19</v>
      </c>
      <c r="H14" s="84">
        <v>19</v>
      </c>
      <c r="I14" s="84">
        <v>15</v>
      </c>
      <c r="J14" s="49"/>
    </row>
    <row r="15" spans="1:10" ht="15.75" customHeight="1" x14ac:dyDescent="0.2">
      <c r="A15" s="79" t="s">
        <v>29</v>
      </c>
      <c r="B15" s="80">
        <v>135</v>
      </c>
      <c r="C15" s="80">
        <v>432</v>
      </c>
      <c r="D15" s="80">
        <v>69</v>
      </c>
      <c r="E15" s="80">
        <v>142</v>
      </c>
      <c r="F15" s="80">
        <v>125</v>
      </c>
      <c r="G15" s="80">
        <v>262</v>
      </c>
      <c r="H15" s="80">
        <v>51</v>
      </c>
      <c r="I15" s="80">
        <v>85</v>
      </c>
      <c r="J15" s="49"/>
    </row>
    <row r="16" spans="1:10" ht="15.75" customHeight="1" x14ac:dyDescent="0.2">
      <c r="A16" s="90" t="s">
        <v>30</v>
      </c>
      <c r="B16" s="91">
        <v>58</v>
      </c>
      <c r="C16" s="91">
        <v>102</v>
      </c>
      <c r="D16" s="91">
        <v>22</v>
      </c>
      <c r="E16" s="91">
        <v>34</v>
      </c>
      <c r="F16" s="91">
        <v>59</v>
      </c>
      <c r="G16" s="91">
        <v>98</v>
      </c>
      <c r="H16" s="91">
        <v>41</v>
      </c>
      <c r="I16" s="91">
        <v>56</v>
      </c>
      <c r="J16" s="49"/>
    </row>
    <row r="17" spans="1:10" ht="15" hidden="1" customHeight="1" x14ac:dyDescent="0.2">
      <c r="A17" s="31" t="s">
        <v>31</v>
      </c>
      <c r="B17" s="36">
        <v>16</v>
      </c>
      <c r="C17" s="36">
        <v>28</v>
      </c>
      <c r="D17" s="36">
        <v>16</v>
      </c>
      <c r="E17" s="36">
        <v>24</v>
      </c>
      <c r="F17" s="36">
        <v>32</v>
      </c>
      <c r="G17" s="36">
        <v>13</v>
      </c>
      <c r="H17" s="36">
        <v>10</v>
      </c>
      <c r="I17" s="36">
        <v>12</v>
      </c>
      <c r="J17" s="49"/>
    </row>
    <row r="18" spans="1:10" ht="15" hidden="1" customHeight="1" x14ac:dyDescent="0.2">
      <c r="A18" s="33" t="s">
        <v>32</v>
      </c>
      <c r="B18" s="37">
        <v>5</v>
      </c>
      <c r="C18" s="37">
        <v>12</v>
      </c>
      <c r="D18" s="37">
        <v>4</v>
      </c>
      <c r="E18" s="37">
        <v>11</v>
      </c>
      <c r="F18" s="37">
        <v>8</v>
      </c>
      <c r="G18" s="37">
        <v>7</v>
      </c>
      <c r="H18" s="37">
        <v>10</v>
      </c>
      <c r="I18" s="37">
        <v>2</v>
      </c>
      <c r="J18" s="49"/>
    </row>
    <row r="19" spans="1:10" ht="15" hidden="1" customHeight="1" x14ac:dyDescent="0.2">
      <c r="A19" s="31" t="s">
        <v>33</v>
      </c>
      <c r="B19" s="36">
        <v>0</v>
      </c>
      <c r="C19" s="36">
        <v>0</v>
      </c>
      <c r="D19" s="36">
        <v>0</v>
      </c>
      <c r="E19" s="36">
        <v>0</v>
      </c>
      <c r="F19" s="36">
        <v>0</v>
      </c>
      <c r="G19" s="36">
        <v>0</v>
      </c>
      <c r="H19" s="36">
        <v>0</v>
      </c>
      <c r="I19" s="36">
        <v>0</v>
      </c>
      <c r="J19" s="49"/>
    </row>
    <row r="20" spans="1:10" ht="15" hidden="1" customHeight="1" x14ac:dyDescent="0.2">
      <c r="A20" s="33" t="s">
        <v>34</v>
      </c>
      <c r="B20" s="37">
        <v>3</v>
      </c>
      <c r="C20" s="37">
        <v>4</v>
      </c>
      <c r="D20" s="37">
        <v>2</v>
      </c>
      <c r="E20" s="37">
        <v>6</v>
      </c>
      <c r="F20" s="37">
        <v>3</v>
      </c>
      <c r="G20" s="37">
        <v>5</v>
      </c>
      <c r="H20" s="37">
        <v>1</v>
      </c>
      <c r="I20" s="37">
        <v>2</v>
      </c>
      <c r="J20" s="49"/>
    </row>
    <row r="21" spans="1:10" ht="15.75" customHeight="1" x14ac:dyDescent="0.2">
      <c r="A21" s="83" t="s">
        <v>35</v>
      </c>
      <c r="B21" s="84">
        <v>24</v>
      </c>
      <c r="C21" s="84">
        <v>44</v>
      </c>
      <c r="D21" s="84">
        <v>22</v>
      </c>
      <c r="E21" s="84">
        <v>41</v>
      </c>
      <c r="F21" s="84">
        <v>43</v>
      </c>
      <c r="G21" s="84">
        <v>25</v>
      </c>
      <c r="H21" s="84">
        <v>21</v>
      </c>
      <c r="I21" s="84">
        <v>16</v>
      </c>
      <c r="J21" s="49"/>
    </row>
    <row r="22" spans="1:10" ht="15.75" customHeight="1" x14ac:dyDescent="0.2">
      <c r="A22" s="79" t="s">
        <v>36</v>
      </c>
      <c r="B22" s="80">
        <v>3</v>
      </c>
      <c r="C22" s="80">
        <v>3</v>
      </c>
      <c r="D22" s="80">
        <v>4</v>
      </c>
      <c r="E22" s="80">
        <v>8</v>
      </c>
      <c r="F22" s="80">
        <v>2</v>
      </c>
      <c r="G22" s="80">
        <v>4</v>
      </c>
      <c r="H22" s="80">
        <v>12</v>
      </c>
      <c r="I22" s="80">
        <v>0</v>
      </c>
      <c r="J22" s="49"/>
    </row>
    <row r="23" spans="1:10" ht="15.75" customHeight="1" x14ac:dyDescent="0.2">
      <c r="A23" s="90" t="s">
        <v>37</v>
      </c>
      <c r="B23" s="91">
        <v>3</v>
      </c>
      <c r="C23" s="91">
        <v>10</v>
      </c>
      <c r="D23" s="91">
        <v>10</v>
      </c>
      <c r="E23" s="91">
        <v>7</v>
      </c>
      <c r="F23" s="91">
        <v>12</v>
      </c>
      <c r="G23" s="91">
        <v>6</v>
      </c>
      <c r="H23" s="91">
        <v>9</v>
      </c>
      <c r="I23" s="91">
        <v>7</v>
      </c>
      <c r="J23" s="49"/>
    </row>
    <row r="24" spans="1:10" ht="15.75" customHeight="1" x14ac:dyDescent="0.2">
      <c r="A24" s="83" t="s">
        <v>38</v>
      </c>
      <c r="B24" s="84">
        <v>8</v>
      </c>
      <c r="C24" s="84">
        <v>35</v>
      </c>
      <c r="D24" s="84">
        <v>14</v>
      </c>
      <c r="E24" s="84">
        <v>52</v>
      </c>
      <c r="F24" s="84">
        <v>13</v>
      </c>
      <c r="G24" s="84">
        <v>27</v>
      </c>
      <c r="H24" s="84">
        <v>65</v>
      </c>
      <c r="I24" s="84">
        <v>39</v>
      </c>
      <c r="J24" s="49"/>
    </row>
    <row r="25" spans="1:10" ht="15.75" customHeight="1" x14ac:dyDescent="0.2">
      <c r="A25" s="79" t="s">
        <v>39</v>
      </c>
      <c r="B25" s="80">
        <v>81</v>
      </c>
      <c r="C25" s="80">
        <v>139</v>
      </c>
      <c r="D25" s="80">
        <v>42</v>
      </c>
      <c r="E25" s="80">
        <v>70</v>
      </c>
      <c r="F25" s="80">
        <v>77</v>
      </c>
      <c r="G25" s="80">
        <v>94</v>
      </c>
      <c r="H25" s="80">
        <v>19</v>
      </c>
      <c r="I25" s="80">
        <v>52</v>
      </c>
      <c r="J25" s="49"/>
    </row>
    <row r="26" spans="1:10" ht="15.75" customHeight="1" x14ac:dyDescent="0.2">
      <c r="A26" s="90" t="s">
        <v>40</v>
      </c>
      <c r="B26" s="91">
        <v>14</v>
      </c>
      <c r="C26" s="91">
        <v>556</v>
      </c>
      <c r="D26" s="91">
        <v>14</v>
      </c>
      <c r="E26" s="91">
        <v>389</v>
      </c>
      <c r="F26" s="91">
        <v>21</v>
      </c>
      <c r="G26" s="91">
        <v>473</v>
      </c>
      <c r="H26" s="91">
        <v>17</v>
      </c>
      <c r="I26" s="91">
        <v>470</v>
      </c>
      <c r="J26" s="49"/>
    </row>
    <row r="27" spans="1:10" ht="15.75" customHeight="1" x14ac:dyDescent="0.2">
      <c r="A27" s="83" t="s">
        <v>41</v>
      </c>
      <c r="B27" s="84">
        <v>3</v>
      </c>
      <c r="C27" s="84">
        <v>89</v>
      </c>
      <c r="D27" s="84">
        <v>1</v>
      </c>
      <c r="E27" s="84">
        <v>6</v>
      </c>
      <c r="F27" s="84">
        <v>4</v>
      </c>
      <c r="G27" s="84">
        <v>107</v>
      </c>
      <c r="H27" s="84">
        <v>0</v>
      </c>
      <c r="I27" s="84">
        <v>1</v>
      </c>
      <c r="J27" s="49"/>
    </row>
    <row r="28" spans="1:10" ht="15.75" customHeight="1" x14ac:dyDescent="0.2">
      <c r="A28" s="79" t="s">
        <v>42</v>
      </c>
      <c r="B28" s="80">
        <v>13</v>
      </c>
      <c r="C28" s="80">
        <v>164</v>
      </c>
      <c r="D28" s="80">
        <v>10</v>
      </c>
      <c r="E28" s="80">
        <v>38</v>
      </c>
      <c r="F28" s="80">
        <v>31</v>
      </c>
      <c r="G28" s="80">
        <v>137</v>
      </c>
      <c r="H28" s="80">
        <v>5</v>
      </c>
      <c r="I28" s="80">
        <v>38</v>
      </c>
      <c r="J28" s="49"/>
    </row>
    <row r="29" spans="1:10" ht="15.75" customHeight="1" x14ac:dyDescent="0.2">
      <c r="A29" s="90" t="s">
        <v>43</v>
      </c>
      <c r="B29" s="91">
        <v>0</v>
      </c>
      <c r="C29" s="91">
        <v>25</v>
      </c>
      <c r="D29" s="91">
        <v>0</v>
      </c>
      <c r="E29" s="91">
        <v>4</v>
      </c>
      <c r="F29" s="91">
        <v>0</v>
      </c>
      <c r="G29" s="91">
        <v>24</v>
      </c>
      <c r="H29" s="91">
        <v>0</v>
      </c>
      <c r="I29" s="91">
        <v>1</v>
      </c>
      <c r="J29" s="49"/>
    </row>
    <row r="30" spans="1:10" ht="15.75" customHeight="1" x14ac:dyDescent="0.2">
      <c r="A30" s="83" t="s">
        <v>44</v>
      </c>
      <c r="B30" s="84">
        <v>5</v>
      </c>
      <c r="C30" s="84">
        <v>22</v>
      </c>
      <c r="D30" s="84">
        <v>6</v>
      </c>
      <c r="E30" s="84">
        <v>4</v>
      </c>
      <c r="F30" s="84">
        <v>21</v>
      </c>
      <c r="G30" s="84">
        <v>17</v>
      </c>
      <c r="H30" s="84">
        <v>2</v>
      </c>
      <c r="I30" s="84">
        <v>11</v>
      </c>
      <c r="J30" s="49"/>
    </row>
    <row r="31" spans="1:10" ht="15.75" customHeight="1" x14ac:dyDescent="0.2">
      <c r="A31" s="79" t="s">
        <v>45</v>
      </c>
      <c r="B31" s="80">
        <v>2</v>
      </c>
      <c r="C31" s="80">
        <v>6</v>
      </c>
      <c r="D31" s="80">
        <v>2</v>
      </c>
      <c r="E31" s="80">
        <v>0</v>
      </c>
      <c r="F31" s="80">
        <v>3</v>
      </c>
      <c r="G31" s="80">
        <v>4</v>
      </c>
      <c r="H31" s="80">
        <v>0</v>
      </c>
      <c r="I31" s="80">
        <v>1</v>
      </c>
      <c r="J31" s="49"/>
    </row>
    <row r="32" spans="1:10" ht="15.75" customHeight="1" x14ac:dyDescent="0.2">
      <c r="A32" s="90" t="s">
        <v>46</v>
      </c>
      <c r="B32" s="91">
        <v>4</v>
      </c>
      <c r="C32" s="91">
        <v>16</v>
      </c>
      <c r="D32" s="91">
        <v>1</v>
      </c>
      <c r="E32" s="91">
        <v>24</v>
      </c>
      <c r="F32" s="91">
        <v>5</v>
      </c>
      <c r="G32" s="91">
        <v>15</v>
      </c>
      <c r="H32" s="91">
        <v>4</v>
      </c>
      <c r="I32" s="91">
        <v>10</v>
      </c>
      <c r="J32" s="49"/>
    </row>
    <row r="33" spans="1:10" ht="15.75" customHeight="1" x14ac:dyDescent="0.2">
      <c r="A33" s="83" t="s">
        <v>47</v>
      </c>
      <c r="B33" s="84">
        <v>81</v>
      </c>
      <c r="C33" s="84">
        <v>351</v>
      </c>
      <c r="D33" s="84">
        <v>33</v>
      </c>
      <c r="E33" s="84">
        <v>137</v>
      </c>
      <c r="F33" s="84">
        <v>83</v>
      </c>
      <c r="G33" s="84">
        <v>283</v>
      </c>
      <c r="H33" s="84">
        <v>44</v>
      </c>
      <c r="I33" s="84">
        <v>102</v>
      </c>
      <c r="J33" s="49"/>
    </row>
    <row r="34" spans="1:10" ht="15.75" customHeight="1" x14ac:dyDescent="0.2">
      <c r="A34" s="79" t="s">
        <v>48</v>
      </c>
      <c r="B34" s="80">
        <v>72</v>
      </c>
      <c r="C34" s="80">
        <v>455</v>
      </c>
      <c r="D34" s="80">
        <v>57</v>
      </c>
      <c r="E34" s="80">
        <v>257</v>
      </c>
      <c r="F34" s="80">
        <v>60</v>
      </c>
      <c r="G34" s="80">
        <v>455</v>
      </c>
      <c r="H34" s="80">
        <v>54</v>
      </c>
      <c r="I34" s="80">
        <v>182</v>
      </c>
      <c r="J34" s="49"/>
    </row>
    <row r="35" spans="1:10" ht="15.75" customHeight="1" x14ac:dyDescent="0.2">
      <c r="A35" s="90" t="s">
        <v>49</v>
      </c>
      <c r="B35" s="91">
        <v>40</v>
      </c>
      <c r="C35" s="91">
        <v>189</v>
      </c>
      <c r="D35" s="91">
        <v>55</v>
      </c>
      <c r="E35" s="91">
        <v>107</v>
      </c>
      <c r="F35" s="91">
        <v>73</v>
      </c>
      <c r="G35" s="91">
        <v>267</v>
      </c>
      <c r="H35" s="91">
        <v>43</v>
      </c>
      <c r="I35" s="91">
        <v>85</v>
      </c>
      <c r="J35" s="49"/>
    </row>
    <row r="36" spans="1:10" ht="15.75" customHeight="1" x14ac:dyDescent="0.2">
      <c r="A36" s="83" t="s">
        <v>50</v>
      </c>
      <c r="B36" s="84">
        <v>231</v>
      </c>
      <c r="C36" s="84">
        <v>709</v>
      </c>
      <c r="D36" s="84">
        <v>194</v>
      </c>
      <c r="E36" s="84">
        <v>329</v>
      </c>
      <c r="F36" s="84">
        <v>331</v>
      </c>
      <c r="G36" s="84">
        <v>735</v>
      </c>
      <c r="H36" s="84">
        <v>173</v>
      </c>
      <c r="I36" s="84">
        <v>268</v>
      </c>
      <c r="J36" s="49"/>
    </row>
    <row r="37" spans="1:10" ht="15.75" customHeight="1" x14ac:dyDescent="0.2">
      <c r="A37" s="79" t="s">
        <v>51</v>
      </c>
      <c r="B37" s="80">
        <v>298</v>
      </c>
      <c r="C37" s="80">
        <v>1950</v>
      </c>
      <c r="D37" s="80">
        <v>157</v>
      </c>
      <c r="E37" s="80">
        <v>214</v>
      </c>
      <c r="F37" s="80">
        <v>348</v>
      </c>
      <c r="G37" s="80">
        <v>1739</v>
      </c>
      <c r="H37" s="80">
        <v>117</v>
      </c>
      <c r="I37" s="80">
        <v>182</v>
      </c>
      <c r="J37" s="49"/>
    </row>
    <row r="38" spans="1:10" ht="15.75" customHeight="1" x14ac:dyDescent="0.2">
      <c r="A38" s="90" t="s">
        <v>52</v>
      </c>
      <c r="B38" s="91">
        <v>89</v>
      </c>
      <c r="C38" s="91">
        <v>450</v>
      </c>
      <c r="D38" s="91">
        <v>34</v>
      </c>
      <c r="E38" s="91">
        <v>56</v>
      </c>
      <c r="F38" s="91">
        <v>58</v>
      </c>
      <c r="G38" s="91">
        <v>267</v>
      </c>
      <c r="H38" s="91">
        <v>35</v>
      </c>
      <c r="I38" s="91">
        <v>62</v>
      </c>
      <c r="J38" s="49"/>
    </row>
    <row r="39" spans="1:10" ht="15.75" customHeight="1" x14ac:dyDescent="0.2">
      <c r="A39" s="83" t="s">
        <v>53</v>
      </c>
      <c r="B39" s="84">
        <v>13</v>
      </c>
      <c r="C39" s="84">
        <v>55</v>
      </c>
      <c r="D39" s="84">
        <v>19</v>
      </c>
      <c r="E39" s="84">
        <v>23</v>
      </c>
      <c r="F39" s="84">
        <v>44</v>
      </c>
      <c r="G39" s="84">
        <v>148</v>
      </c>
      <c r="H39" s="84">
        <v>15</v>
      </c>
      <c r="I39" s="84">
        <v>38</v>
      </c>
      <c r="J39" s="49"/>
    </row>
    <row r="40" spans="1:10" ht="15.75" customHeight="1" x14ac:dyDescent="0.2">
      <c r="A40" s="79" t="s">
        <v>54</v>
      </c>
      <c r="B40" s="80">
        <v>27</v>
      </c>
      <c r="C40" s="80">
        <v>147</v>
      </c>
      <c r="D40" s="80">
        <v>25</v>
      </c>
      <c r="E40" s="80">
        <v>39</v>
      </c>
      <c r="F40" s="80">
        <v>51</v>
      </c>
      <c r="G40" s="80">
        <v>170</v>
      </c>
      <c r="H40" s="80">
        <v>22</v>
      </c>
      <c r="I40" s="80">
        <v>54</v>
      </c>
      <c r="J40" s="49"/>
    </row>
    <row r="41" spans="1:10" ht="15.75" customHeight="1" x14ac:dyDescent="0.2">
      <c r="A41" s="90" t="s">
        <v>214</v>
      </c>
      <c r="B41" s="91">
        <v>6</v>
      </c>
      <c r="C41" s="91">
        <v>133</v>
      </c>
      <c r="D41" s="91">
        <v>12</v>
      </c>
      <c r="E41" s="91">
        <v>176</v>
      </c>
      <c r="F41" s="91">
        <v>15</v>
      </c>
      <c r="G41" s="91">
        <v>162</v>
      </c>
      <c r="H41" s="91">
        <v>115</v>
      </c>
      <c r="I41" s="91">
        <v>143</v>
      </c>
      <c r="J41" s="49"/>
    </row>
    <row r="42" spans="1:10" ht="15.75" customHeight="1" x14ac:dyDescent="0.2">
      <c r="A42" s="83" t="s">
        <v>55</v>
      </c>
      <c r="B42" s="84">
        <v>69</v>
      </c>
      <c r="C42" s="84">
        <v>437</v>
      </c>
      <c r="D42" s="84">
        <v>22</v>
      </c>
      <c r="E42" s="84">
        <v>40</v>
      </c>
      <c r="F42" s="84">
        <v>126</v>
      </c>
      <c r="G42" s="84">
        <v>329</v>
      </c>
      <c r="H42" s="84">
        <v>21</v>
      </c>
      <c r="I42" s="84">
        <v>28</v>
      </c>
      <c r="J42" s="49"/>
    </row>
    <row r="43" spans="1:10" ht="15.75" customHeight="1" x14ac:dyDescent="0.2">
      <c r="A43" s="79" t="s">
        <v>56</v>
      </c>
      <c r="B43" s="80">
        <v>28</v>
      </c>
      <c r="C43" s="80">
        <v>80</v>
      </c>
      <c r="D43" s="80">
        <v>6</v>
      </c>
      <c r="E43" s="80">
        <v>25</v>
      </c>
      <c r="F43" s="80">
        <v>14</v>
      </c>
      <c r="G43" s="80">
        <v>45</v>
      </c>
      <c r="H43" s="80">
        <v>6</v>
      </c>
      <c r="I43" s="80">
        <v>15</v>
      </c>
      <c r="J43" s="49"/>
    </row>
    <row r="44" spans="1:10" ht="15.75" customHeight="1" x14ac:dyDescent="0.2">
      <c r="A44" s="90" t="s">
        <v>57</v>
      </c>
      <c r="B44" s="91">
        <v>192</v>
      </c>
      <c r="C44" s="91">
        <v>518</v>
      </c>
      <c r="D44" s="91">
        <v>71</v>
      </c>
      <c r="E44" s="91">
        <v>102</v>
      </c>
      <c r="F44" s="91">
        <v>76</v>
      </c>
      <c r="G44" s="91">
        <v>208</v>
      </c>
      <c r="H44" s="91">
        <v>34</v>
      </c>
      <c r="I44" s="91">
        <v>47</v>
      </c>
      <c r="J44" s="49"/>
    </row>
    <row r="45" spans="1:10" ht="15.75" customHeight="1" x14ac:dyDescent="0.2">
      <c r="A45" s="83" t="s">
        <v>58</v>
      </c>
      <c r="B45" s="84">
        <v>93</v>
      </c>
      <c r="C45" s="84">
        <v>457</v>
      </c>
      <c r="D45" s="84">
        <v>67</v>
      </c>
      <c r="E45" s="84">
        <v>214</v>
      </c>
      <c r="F45" s="84">
        <v>67</v>
      </c>
      <c r="G45" s="84">
        <v>226</v>
      </c>
      <c r="H45" s="84">
        <v>26</v>
      </c>
      <c r="I45" s="84">
        <v>116</v>
      </c>
      <c r="J45" s="49"/>
    </row>
    <row r="46" spans="1:10" ht="15.75" customHeight="1" x14ac:dyDescent="0.2">
      <c r="A46" s="79" t="s">
        <v>59</v>
      </c>
      <c r="B46" s="80">
        <v>320</v>
      </c>
      <c r="C46" s="80">
        <v>807</v>
      </c>
      <c r="D46" s="80">
        <v>202</v>
      </c>
      <c r="E46" s="80">
        <v>350</v>
      </c>
      <c r="F46" s="80">
        <v>357</v>
      </c>
      <c r="G46" s="80">
        <v>473</v>
      </c>
      <c r="H46" s="80">
        <v>280</v>
      </c>
      <c r="I46" s="80">
        <v>280</v>
      </c>
    </row>
    <row r="47" spans="1:10" ht="15.75" customHeight="1" x14ac:dyDescent="0.2">
      <c r="A47" s="38"/>
      <c r="B47" s="32"/>
      <c r="C47" s="32"/>
      <c r="D47" s="32"/>
      <c r="E47" s="32"/>
      <c r="F47" s="32"/>
      <c r="G47" s="32"/>
      <c r="H47" s="32"/>
      <c r="I47" s="32"/>
    </row>
    <row r="48" spans="1:10" ht="15.75" customHeight="1" x14ac:dyDescent="0.2">
      <c r="A48" s="88" t="s">
        <v>20</v>
      </c>
      <c r="B48" s="89">
        <f>SUM(B9:B46)-SUM(B17:B20)</f>
        <v>3184</v>
      </c>
      <c r="C48" s="89">
        <f t="shared" ref="C48:I48" si="0">SUM(C9:C46)-SUM(C17:C20)</f>
        <v>12248</v>
      </c>
      <c r="D48" s="89">
        <f t="shared" si="0"/>
        <v>2101</v>
      </c>
      <c r="E48" s="89">
        <f t="shared" si="0"/>
        <v>4630</v>
      </c>
      <c r="F48" s="89">
        <f t="shared" si="0"/>
        <v>3701</v>
      </c>
      <c r="G48" s="89">
        <f t="shared" si="0"/>
        <v>9898</v>
      </c>
      <c r="H48" s="89">
        <f t="shared" si="0"/>
        <v>2074</v>
      </c>
      <c r="I48" s="89">
        <f t="shared" si="0"/>
        <v>3971</v>
      </c>
      <c r="J48" s="75"/>
    </row>
    <row r="49" spans="1:10" ht="15.75" customHeight="1" x14ac:dyDescent="0.2">
      <c r="A49" s="27"/>
    </row>
    <row r="50" spans="1:10" ht="15.75" customHeight="1" x14ac:dyDescent="0.2">
      <c r="A50" s="90" t="s">
        <v>60</v>
      </c>
      <c r="B50" s="91">
        <v>384</v>
      </c>
      <c r="C50" s="91">
        <v>1441</v>
      </c>
      <c r="D50" s="91">
        <v>435</v>
      </c>
      <c r="E50" s="91">
        <v>868</v>
      </c>
      <c r="F50" s="91">
        <v>381</v>
      </c>
      <c r="G50" s="91">
        <v>1170</v>
      </c>
      <c r="H50" s="91">
        <v>374</v>
      </c>
      <c r="I50" s="91">
        <v>729</v>
      </c>
      <c r="J50" s="50"/>
    </row>
    <row r="51" spans="1:10" ht="15.75" customHeight="1" x14ac:dyDescent="0.2">
      <c r="A51" s="83" t="s">
        <v>61</v>
      </c>
      <c r="B51" s="84">
        <v>745</v>
      </c>
      <c r="C51" s="84">
        <v>1997</v>
      </c>
      <c r="D51" s="84">
        <v>359</v>
      </c>
      <c r="E51" s="84">
        <v>743</v>
      </c>
      <c r="F51" s="84">
        <v>959</v>
      </c>
      <c r="G51" s="84">
        <v>1580</v>
      </c>
      <c r="H51" s="84">
        <v>397</v>
      </c>
      <c r="I51" s="84">
        <v>670</v>
      </c>
      <c r="J51" s="50"/>
    </row>
    <row r="52" spans="1:10" ht="15.75" customHeight="1" x14ac:dyDescent="0.2">
      <c r="A52" s="79" t="s">
        <v>62</v>
      </c>
      <c r="B52" s="80">
        <v>730</v>
      </c>
      <c r="C52" s="80">
        <v>3753</v>
      </c>
      <c r="D52" s="80">
        <v>497</v>
      </c>
      <c r="E52" s="80">
        <v>963</v>
      </c>
      <c r="F52" s="80">
        <v>870</v>
      </c>
      <c r="G52" s="80">
        <v>3463</v>
      </c>
      <c r="H52" s="80">
        <v>422</v>
      </c>
      <c r="I52" s="80">
        <v>779</v>
      </c>
      <c r="J52" s="24"/>
    </row>
    <row r="53" spans="1:10" x14ac:dyDescent="0.2">
      <c r="A53" t="s">
        <v>63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I53"/>
  <sheetViews>
    <sheetView showGridLines="0" workbookViewId="0">
      <selection activeCell="B29" sqref="B29"/>
    </sheetView>
  </sheetViews>
  <sheetFormatPr defaultRowHeight="12.75" x14ac:dyDescent="0.2"/>
  <cols>
    <col min="1" max="1" width="17.140625" customWidth="1"/>
    <col min="2" max="9" width="10.7109375" customWidth="1"/>
  </cols>
  <sheetData>
    <row r="1" spans="1:9" ht="15.75" customHeight="1" x14ac:dyDescent="0.25">
      <c r="A1" s="16" t="s">
        <v>21</v>
      </c>
    </row>
    <row r="2" spans="1:9" ht="15.75" customHeight="1" x14ac:dyDescent="0.2">
      <c r="A2" s="27"/>
    </row>
    <row r="3" spans="1:9" ht="15.75" customHeight="1" x14ac:dyDescent="0.25">
      <c r="A3" s="16" t="s">
        <v>191</v>
      </c>
    </row>
    <row r="4" spans="1:9" ht="15.75" customHeight="1" x14ac:dyDescent="0.25">
      <c r="A4" s="16"/>
    </row>
    <row r="5" spans="1:9" ht="15.75" customHeight="1" x14ac:dyDescent="0.2"/>
    <row r="6" spans="1:9" ht="15.75" customHeight="1" x14ac:dyDescent="0.2"/>
    <row r="7" spans="1:9" ht="15.75" customHeight="1" x14ac:dyDescent="0.2">
      <c r="A7" s="27"/>
      <c r="B7" s="45" t="s">
        <v>159</v>
      </c>
      <c r="C7" s="45" t="s">
        <v>160</v>
      </c>
      <c r="D7" s="45" t="s">
        <v>161</v>
      </c>
      <c r="E7" s="45" t="s">
        <v>162</v>
      </c>
      <c r="F7" s="45" t="s">
        <v>163</v>
      </c>
      <c r="G7" s="45" t="s">
        <v>164</v>
      </c>
      <c r="H7" s="45" t="s">
        <v>165</v>
      </c>
      <c r="I7" s="45" t="s">
        <v>166</v>
      </c>
    </row>
    <row r="8" spans="1:9" ht="15.75" customHeight="1" x14ac:dyDescent="0.2">
      <c r="A8" s="27"/>
      <c r="B8" s="45"/>
      <c r="C8" s="45"/>
      <c r="D8" s="45"/>
      <c r="E8" s="45"/>
      <c r="F8" s="45"/>
      <c r="G8" s="45"/>
      <c r="H8" s="45"/>
      <c r="I8" s="45"/>
    </row>
    <row r="9" spans="1:9" ht="15.75" customHeight="1" x14ac:dyDescent="0.2">
      <c r="A9" s="79" t="s">
        <v>207</v>
      </c>
      <c r="B9" s="80">
        <v>125.10447000000001</v>
      </c>
      <c r="C9" s="80">
        <v>295.44627000000003</v>
      </c>
      <c r="D9" s="80">
        <v>47.237569999999998</v>
      </c>
      <c r="E9" s="80">
        <v>29.080020000000001</v>
      </c>
      <c r="F9" s="80">
        <v>30.228899999999999</v>
      </c>
      <c r="G9" s="80">
        <v>53.959960000000002</v>
      </c>
      <c r="H9" s="80">
        <v>14.38533</v>
      </c>
      <c r="I9" s="80">
        <v>12.43435</v>
      </c>
    </row>
    <row r="10" spans="1:9" ht="15.75" customHeight="1" x14ac:dyDescent="0.2">
      <c r="A10" s="90" t="s">
        <v>208</v>
      </c>
      <c r="B10" s="91">
        <v>34.312980000000003</v>
      </c>
      <c r="C10" s="91">
        <v>73.717960000000005</v>
      </c>
      <c r="D10" s="91">
        <v>13.98179</v>
      </c>
      <c r="E10" s="91">
        <v>52.686959999999999</v>
      </c>
      <c r="F10" s="91">
        <v>8.5729399999999991</v>
      </c>
      <c r="G10" s="91">
        <v>17.226970000000001</v>
      </c>
      <c r="H10" s="91">
        <v>5.7219499999999996</v>
      </c>
      <c r="I10" s="91">
        <v>17.946729999999999</v>
      </c>
    </row>
    <row r="11" spans="1:9" ht="15.75" customHeight="1" x14ac:dyDescent="0.2">
      <c r="A11" s="83" t="s">
        <v>209</v>
      </c>
      <c r="B11" s="84">
        <v>128.96651</v>
      </c>
      <c r="C11" s="84">
        <v>343.39985999999999</v>
      </c>
      <c r="D11" s="84">
        <v>51.347850000000001</v>
      </c>
      <c r="E11" s="84">
        <v>58.11327</v>
      </c>
      <c r="F11" s="84">
        <v>60.541379999999997</v>
      </c>
      <c r="G11" s="84">
        <v>83.694879999999998</v>
      </c>
      <c r="H11" s="84">
        <v>17.210750000000001</v>
      </c>
      <c r="I11" s="84">
        <v>28.256720000000001</v>
      </c>
    </row>
    <row r="12" spans="1:9" ht="15.75" customHeight="1" x14ac:dyDescent="0.2">
      <c r="A12" s="79" t="s">
        <v>26</v>
      </c>
      <c r="B12" s="80">
        <v>186.23714000000001</v>
      </c>
      <c r="C12" s="80">
        <v>483.45350000000002</v>
      </c>
      <c r="D12" s="80">
        <v>69.096239999999995</v>
      </c>
      <c r="E12" s="80">
        <v>122.6776</v>
      </c>
      <c r="F12" s="80">
        <v>174.29926</v>
      </c>
      <c r="G12" s="80">
        <v>202.75432000000001</v>
      </c>
      <c r="H12" s="80">
        <v>51.970309999999998</v>
      </c>
      <c r="I12" s="80">
        <v>68.750079999999997</v>
      </c>
    </row>
    <row r="13" spans="1:9" ht="15.75" customHeight="1" x14ac:dyDescent="0.2">
      <c r="A13" s="90" t="s">
        <v>27</v>
      </c>
      <c r="B13" s="91">
        <v>55.486179999999997</v>
      </c>
      <c r="C13" s="91">
        <v>82.570949999999996</v>
      </c>
      <c r="D13" s="91">
        <v>8.5679499999999997</v>
      </c>
      <c r="E13" s="91">
        <v>19.282109999999999</v>
      </c>
      <c r="F13" s="91">
        <v>13.874510000000001</v>
      </c>
      <c r="G13" s="91">
        <v>20.199590000000001</v>
      </c>
      <c r="H13" s="91">
        <v>2.90713</v>
      </c>
      <c r="I13" s="91">
        <v>4.1189999999999998</v>
      </c>
    </row>
    <row r="14" spans="1:9" ht="15.75" customHeight="1" x14ac:dyDescent="0.2">
      <c r="A14" s="83" t="s">
        <v>28</v>
      </c>
      <c r="B14" s="84">
        <v>1.99963</v>
      </c>
      <c r="C14" s="84">
        <v>3.8146300000000002</v>
      </c>
      <c r="D14" s="84">
        <v>1.58423</v>
      </c>
      <c r="E14" s="84">
        <v>2.9439299999999999</v>
      </c>
      <c r="F14" s="84">
        <v>0.99980999999999998</v>
      </c>
      <c r="G14" s="84">
        <v>0.98109999999999997</v>
      </c>
      <c r="H14" s="84">
        <v>0.99980999999999998</v>
      </c>
      <c r="I14" s="84">
        <v>2.6065</v>
      </c>
    </row>
    <row r="15" spans="1:9" ht="15.75" customHeight="1" x14ac:dyDescent="0.2">
      <c r="A15" s="79" t="s">
        <v>29</v>
      </c>
      <c r="B15" s="80">
        <v>58.128860000000003</v>
      </c>
      <c r="C15" s="80">
        <v>158.95090999999999</v>
      </c>
      <c r="D15" s="80">
        <v>21.346599999999999</v>
      </c>
      <c r="E15" s="80">
        <v>35.542940000000002</v>
      </c>
      <c r="F15" s="80">
        <v>26.886420000000001</v>
      </c>
      <c r="G15" s="80">
        <v>30.970500000000001</v>
      </c>
      <c r="H15" s="80">
        <v>7.4876800000000001</v>
      </c>
      <c r="I15" s="80">
        <v>16.89453</v>
      </c>
    </row>
    <row r="16" spans="1:9" ht="15.75" customHeight="1" x14ac:dyDescent="0.2">
      <c r="A16" s="90" t="s">
        <v>30</v>
      </c>
      <c r="B16" s="91">
        <v>13.25329</v>
      </c>
      <c r="C16" s="91">
        <v>43.092370000000003</v>
      </c>
      <c r="D16" s="91">
        <v>7.7315500000000004</v>
      </c>
      <c r="E16" s="91">
        <v>6.9369399999999999</v>
      </c>
      <c r="F16" s="91">
        <v>13.35496</v>
      </c>
      <c r="G16" s="91">
        <v>25.888480000000001</v>
      </c>
      <c r="H16" s="91">
        <v>14.085319999999999</v>
      </c>
      <c r="I16" s="91">
        <v>12.16366</v>
      </c>
    </row>
    <row r="17" spans="1:9" ht="15" hidden="1" customHeight="1" x14ac:dyDescent="0.2">
      <c r="A17" s="31" t="s">
        <v>31</v>
      </c>
      <c r="B17" s="36">
        <v>5.5217400000000003</v>
      </c>
      <c r="C17" s="36">
        <v>8.9521599999999992</v>
      </c>
      <c r="D17" s="36">
        <v>4.04915</v>
      </c>
      <c r="E17" s="36">
        <v>3.99925</v>
      </c>
      <c r="F17" s="36">
        <v>1.5380799999999999</v>
      </c>
      <c r="G17" s="36">
        <v>1.8549199999999999</v>
      </c>
      <c r="H17" s="36">
        <v>0</v>
      </c>
      <c r="I17" s="36">
        <v>0.72287999999999997</v>
      </c>
    </row>
    <row r="18" spans="1:9" ht="15" hidden="1" customHeight="1" x14ac:dyDescent="0.2">
      <c r="A18" s="33" t="s">
        <v>32</v>
      </c>
      <c r="B18" s="37">
        <v>1.4744600000000001</v>
      </c>
      <c r="C18" s="37">
        <v>5.81426</v>
      </c>
      <c r="D18" s="37">
        <v>0</v>
      </c>
      <c r="E18" s="37">
        <v>1.99963</v>
      </c>
      <c r="F18" s="37">
        <v>1.4919199999999999</v>
      </c>
      <c r="G18" s="37">
        <v>2.7686600000000001</v>
      </c>
      <c r="H18" s="37">
        <v>2.16865</v>
      </c>
      <c r="I18" s="37">
        <v>0</v>
      </c>
    </row>
    <row r="19" spans="1:9" ht="15" hidden="1" customHeight="1" x14ac:dyDescent="0.2">
      <c r="A19" s="31" t="s">
        <v>33</v>
      </c>
      <c r="B19" s="36">
        <v>0</v>
      </c>
      <c r="C19" s="36">
        <v>0</v>
      </c>
      <c r="D19" s="36">
        <v>0</v>
      </c>
      <c r="E19" s="36">
        <v>0</v>
      </c>
      <c r="F19" s="36">
        <v>0</v>
      </c>
      <c r="G19" s="36">
        <v>0</v>
      </c>
      <c r="H19" s="36">
        <v>0</v>
      </c>
      <c r="I19" s="36">
        <v>0</v>
      </c>
    </row>
    <row r="20" spans="1:9" ht="15" hidden="1" customHeight="1" x14ac:dyDescent="0.2">
      <c r="A20" s="33" t="s">
        <v>34</v>
      </c>
      <c r="B20" s="37">
        <v>2.9370699999999998</v>
      </c>
      <c r="C20" s="37">
        <v>1.80627</v>
      </c>
      <c r="D20" s="37">
        <v>0</v>
      </c>
      <c r="E20" s="37">
        <v>0</v>
      </c>
      <c r="F20" s="37">
        <v>0.67423</v>
      </c>
      <c r="G20" s="37">
        <v>0</v>
      </c>
      <c r="H20" s="37">
        <v>0</v>
      </c>
      <c r="I20" s="37">
        <v>0</v>
      </c>
    </row>
    <row r="21" spans="1:9" ht="15.75" customHeight="1" x14ac:dyDescent="0.2">
      <c r="A21" s="83" t="s">
        <v>35</v>
      </c>
      <c r="B21" s="84">
        <v>9.9332600000000006</v>
      </c>
      <c r="C21" s="84">
        <v>16.572690000000001</v>
      </c>
      <c r="D21" s="84">
        <v>4.04915</v>
      </c>
      <c r="E21" s="84">
        <v>5.9988799999999998</v>
      </c>
      <c r="F21" s="84">
        <v>3.70424</v>
      </c>
      <c r="G21" s="84">
        <v>4.6235900000000001</v>
      </c>
      <c r="H21" s="84">
        <v>2.16865</v>
      </c>
      <c r="I21" s="84">
        <v>0.72287999999999997</v>
      </c>
    </row>
    <row r="22" spans="1:9" ht="15.75" customHeight="1" x14ac:dyDescent="0.2">
      <c r="A22" s="79" t="s">
        <v>36</v>
      </c>
      <c r="B22" s="80">
        <v>2.3071199999999998</v>
      </c>
      <c r="C22" s="80">
        <v>0</v>
      </c>
      <c r="D22" s="80">
        <v>0.98421999999999998</v>
      </c>
      <c r="E22" s="80">
        <v>1.99963</v>
      </c>
      <c r="F22" s="80">
        <v>0</v>
      </c>
      <c r="G22" s="80">
        <v>0</v>
      </c>
      <c r="H22" s="80">
        <v>0</v>
      </c>
      <c r="I22" s="80">
        <v>0</v>
      </c>
    </row>
    <row r="23" spans="1:9" ht="15.75" customHeight="1" x14ac:dyDescent="0.2">
      <c r="A23" s="90" t="s">
        <v>37</v>
      </c>
      <c r="B23" s="91">
        <v>0.49210999999999999</v>
      </c>
      <c r="C23" s="91">
        <v>1.99963</v>
      </c>
      <c r="D23" s="91">
        <v>1.99963</v>
      </c>
      <c r="E23" s="91">
        <v>0</v>
      </c>
      <c r="F23" s="91">
        <v>1.75326</v>
      </c>
      <c r="G23" s="91">
        <v>0</v>
      </c>
      <c r="H23" s="91">
        <v>0</v>
      </c>
      <c r="I23" s="91">
        <v>0</v>
      </c>
    </row>
    <row r="24" spans="1:9" ht="15.75" customHeight="1" x14ac:dyDescent="0.2">
      <c r="A24" s="83" t="s">
        <v>38</v>
      </c>
      <c r="B24" s="84">
        <v>0.85511000000000004</v>
      </c>
      <c r="C24" s="84">
        <v>1.7944199999999999</v>
      </c>
      <c r="D24" s="84">
        <v>0</v>
      </c>
      <c r="E24" s="84">
        <v>2.78363</v>
      </c>
      <c r="F24" s="84">
        <v>0.97175</v>
      </c>
      <c r="G24" s="84">
        <v>0</v>
      </c>
      <c r="H24" s="84">
        <v>4.5892799999999996</v>
      </c>
      <c r="I24" s="84">
        <v>0.99980999999999998</v>
      </c>
    </row>
    <row r="25" spans="1:9" ht="15.75" customHeight="1" x14ac:dyDescent="0.2">
      <c r="A25" s="79" t="s">
        <v>39</v>
      </c>
      <c r="B25" s="80">
        <v>33.399239999999999</v>
      </c>
      <c r="C25" s="80">
        <v>39.417450000000002</v>
      </c>
      <c r="D25" s="80">
        <v>6.8446300000000004</v>
      </c>
      <c r="E25" s="80">
        <v>13.581989999999999</v>
      </c>
      <c r="F25" s="80">
        <v>10.751569999999999</v>
      </c>
      <c r="G25" s="80">
        <v>6.0219500000000004</v>
      </c>
      <c r="H25" s="80">
        <v>1.9073199999999999</v>
      </c>
      <c r="I25" s="80">
        <v>5.1219400000000004</v>
      </c>
    </row>
    <row r="26" spans="1:9" ht="15.75" customHeight="1" x14ac:dyDescent="0.2">
      <c r="A26" s="90" t="s">
        <v>40</v>
      </c>
      <c r="B26" s="91">
        <v>0.99980999999999998</v>
      </c>
      <c r="C26" s="91">
        <v>51.729559999999999</v>
      </c>
      <c r="D26" s="91">
        <v>0.99980999999999998</v>
      </c>
      <c r="E26" s="91">
        <v>1.7183299999999999</v>
      </c>
      <c r="F26" s="91">
        <v>0</v>
      </c>
      <c r="G26" s="91">
        <v>20.906880000000001</v>
      </c>
      <c r="H26" s="91">
        <v>0.90749999999999997</v>
      </c>
      <c r="I26" s="91">
        <v>6.5109500000000002</v>
      </c>
    </row>
    <row r="27" spans="1:9" ht="15.75" customHeight="1" x14ac:dyDescent="0.2">
      <c r="A27" s="83" t="s">
        <v>41</v>
      </c>
      <c r="B27" s="84">
        <v>1.95347</v>
      </c>
      <c r="C27" s="84">
        <v>4.9803499999999996</v>
      </c>
      <c r="D27" s="84">
        <v>0</v>
      </c>
      <c r="E27" s="84">
        <v>0.99980999999999998</v>
      </c>
      <c r="F27" s="84">
        <v>0</v>
      </c>
      <c r="G27" s="84">
        <v>2.1574300000000002</v>
      </c>
      <c r="H27" s="84">
        <v>0</v>
      </c>
      <c r="I27" s="84">
        <v>0</v>
      </c>
    </row>
    <row r="28" spans="1:9" ht="15.75" customHeight="1" x14ac:dyDescent="0.2">
      <c r="A28" s="79" t="s">
        <v>42</v>
      </c>
      <c r="B28" s="80">
        <v>5.8604099999999999</v>
      </c>
      <c r="C28" s="80">
        <v>74.005489999999995</v>
      </c>
      <c r="D28" s="80">
        <v>3.71983</v>
      </c>
      <c r="E28" s="80">
        <v>9.2914600000000007</v>
      </c>
      <c r="F28" s="80">
        <v>7.5232299999999999</v>
      </c>
      <c r="G28" s="80">
        <v>20.222670000000001</v>
      </c>
      <c r="H28" s="80">
        <v>0.99980999999999998</v>
      </c>
      <c r="I28" s="80">
        <v>7.6367500000000001</v>
      </c>
    </row>
    <row r="29" spans="1:9" ht="15.75" customHeight="1" x14ac:dyDescent="0.2">
      <c r="A29" s="90" t="s">
        <v>43</v>
      </c>
      <c r="B29" s="91">
        <v>0</v>
      </c>
      <c r="C29" s="91">
        <v>0</v>
      </c>
      <c r="D29" s="91">
        <v>0</v>
      </c>
      <c r="E29" s="91">
        <v>0.99980999999999998</v>
      </c>
      <c r="F29" s="91">
        <v>0</v>
      </c>
      <c r="G29" s="91">
        <v>0.99980999999999998</v>
      </c>
      <c r="H29" s="91">
        <v>0</v>
      </c>
      <c r="I29" s="91">
        <v>0</v>
      </c>
    </row>
    <row r="30" spans="1:9" ht="15.75" customHeight="1" x14ac:dyDescent="0.2">
      <c r="A30" s="83" t="s">
        <v>44</v>
      </c>
      <c r="B30" s="84">
        <v>1.99963</v>
      </c>
      <c r="C30" s="84">
        <v>6.5963900000000004</v>
      </c>
      <c r="D30" s="84">
        <v>2.9994399999999999</v>
      </c>
      <c r="E30" s="84">
        <v>1.99963</v>
      </c>
      <c r="F30" s="84">
        <v>6.4541899999999996</v>
      </c>
      <c r="G30" s="84">
        <v>3.3530799999999998</v>
      </c>
      <c r="H30" s="84">
        <v>0</v>
      </c>
      <c r="I30" s="84">
        <v>4.1221199999999998</v>
      </c>
    </row>
    <row r="31" spans="1:9" ht="15.75" customHeight="1" x14ac:dyDescent="0.2">
      <c r="A31" s="79" t="s">
        <v>45</v>
      </c>
      <c r="B31" s="80">
        <v>0.95365999999999995</v>
      </c>
      <c r="C31" s="80">
        <v>2.3158500000000002</v>
      </c>
      <c r="D31" s="80">
        <v>0</v>
      </c>
      <c r="E31" s="80">
        <v>0</v>
      </c>
      <c r="F31" s="80">
        <v>0</v>
      </c>
      <c r="G31" s="80">
        <v>0</v>
      </c>
      <c r="H31" s="80">
        <v>0</v>
      </c>
      <c r="I31" s="80">
        <v>0.55759999999999998</v>
      </c>
    </row>
    <row r="32" spans="1:9" ht="15.75" customHeight="1" x14ac:dyDescent="0.2">
      <c r="A32" s="90" t="s">
        <v>46</v>
      </c>
      <c r="B32" s="91">
        <v>0</v>
      </c>
      <c r="C32" s="91">
        <v>7.9311400000000001</v>
      </c>
      <c r="D32" s="91">
        <v>0.99980999999999998</v>
      </c>
      <c r="E32" s="91">
        <v>7.3984899999999998</v>
      </c>
      <c r="F32" s="91">
        <v>1.95347</v>
      </c>
      <c r="G32" s="91">
        <v>2.2148099999999999</v>
      </c>
      <c r="H32" s="91">
        <v>0.99980999999999998</v>
      </c>
      <c r="I32" s="91">
        <v>1.99464</v>
      </c>
    </row>
    <row r="33" spans="1:9" ht="15.75" customHeight="1" x14ac:dyDescent="0.2">
      <c r="A33" s="83" t="s">
        <v>47</v>
      </c>
      <c r="B33" s="84">
        <v>40.171520000000001</v>
      </c>
      <c r="C33" s="84">
        <v>84.132729999999995</v>
      </c>
      <c r="D33" s="84">
        <v>6.1679000000000004</v>
      </c>
      <c r="E33" s="84">
        <v>15.426310000000001</v>
      </c>
      <c r="F33" s="84">
        <v>14.73648</v>
      </c>
      <c r="G33" s="84">
        <v>15.799910000000001</v>
      </c>
      <c r="H33" s="84">
        <v>5.2890899999999998</v>
      </c>
      <c r="I33" s="84">
        <v>7.9872800000000002</v>
      </c>
    </row>
    <row r="34" spans="1:9" ht="15.75" customHeight="1" x14ac:dyDescent="0.2">
      <c r="A34" s="79" t="s">
        <v>48</v>
      </c>
      <c r="B34" s="80">
        <v>24.35726</v>
      </c>
      <c r="C34" s="80">
        <v>39.543439999999997</v>
      </c>
      <c r="D34" s="80">
        <v>4.2605899999999997</v>
      </c>
      <c r="E34" s="80">
        <v>5.5834799999999998</v>
      </c>
      <c r="F34" s="80">
        <v>2.9994399999999999</v>
      </c>
      <c r="G34" s="80">
        <v>8.7213899999999995</v>
      </c>
      <c r="H34" s="80">
        <v>3.99925</v>
      </c>
      <c r="I34" s="80">
        <v>2.9994399999999999</v>
      </c>
    </row>
    <row r="35" spans="1:9" ht="15.75" customHeight="1" x14ac:dyDescent="0.2">
      <c r="A35" s="90" t="s">
        <v>49</v>
      </c>
      <c r="B35" s="91">
        <v>13.3955</v>
      </c>
      <c r="C35" s="91">
        <v>30.500219999999999</v>
      </c>
      <c r="D35" s="91">
        <v>10.667999999999999</v>
      </c>
      <c r="E35" s="91">
        <v>2.3071199999999998</v>
      </c>
      <c r="F35" s="91">
        <v>4.7495799999999999</v>
      </c>
      <c r="G35" s="91">
        <v>2.2148099999999999</v>
      </c>
      <c r="H35" s="91">
        <v>0.99980999999999998</v>
      </c>
      <c r="I35" s="91">
        <v>0.90749999999999997</v>
      </c>
    </row>
    <row r="36" spans="1:9" ht="15.75" customHeight="1" x14ac:dyDescent="0.2">
      <c r="A36" s="83" t="s">
        <v>50</v>
      </c>
      <c r="B36" s="84">
        <v>95.407600000000002</v>
      </c>
      <c r="C36" s="84">
        <v>202.00586000000001</v>
      </c>
      <c r="D36" s="84">
        <v>30.944929999999999</v>
      </c>
      <c r="E36" s="84">
        <v>51.380279999999999</v>
      </c>
      <c r="F36" s="84">
        <v>49.152369999999998</v>
      </c>
      <c r="G36" s="84">
        <v>85.118189999999998</v>
      </c>
      <c r="H36" s="84">
        <v>19.797920000000001</v>
      </c>
      <c r="I36" s="84">
        <v>20.632449999999999</v>
      </c>
    </row>
    <row r="37" spans="1:9" ht="15.75" customHeight="1" x14ac:dyDescent="0.2">
      <c r="A37" s="79" t="s">
        <v>51</v>
      </c>
      <c r="B37" s="80">
        <v>101.35471</v>
      </c>
      <c r="C37" s="80">
        <v>324.07846000000001</v>
      </c>
      <c r="D37" s="80">
        <v>27.790179999999999</v>
      </c>
      <c r="E37" s="80">
        <v>31.50564</v>
      </c>
      <c r="F37" s="80">
        <v>38.075839999999999</v>
      </c>
      <c r="G37" s="80">
        <v>58.276679999999999</v>
      </c>
      <c r="H37" s="80">
        <v>9.8609100000000005</v>
      </c>
      <c r="I37" s="80">
        <v>17.57001</v>
      </c>
    </row>
    <row r="38" spans="1:9" ht="15.75" customHeight="1" x14ac:dyDescent="0.2">
      <c r="A38" s="90" t="s">
        <v>52</v>
      </c>
      <c r="B38" s="91">
        <v>23.864529999999998</v>
      </c>
      <c r="C38" s="91">
        <v>89.399360000000001</v>
      </c>
      <c r="D38" s="91">
        <v>3.9531000000000001</v>
      </c>
      <c r="E38" s="91">
        <v>16.082450000000001</v>
      </c>
      <c r="F38" s="91">
        <v>8.8398900000000005</v>
      </c>
      <c r="G38" s="91">
        <v>13.240819999999999</v>
      </c>
      <c r="H38" s="91">
        <v>8.97898</v>
      </c>
      <c r="I38" s="91">
        <v>7.4446500000000002</v>
      </c>
    </row>
    <row r="39" spans="1:9" ht="15.75" customHeight="1" x14ac:dyDescent="0.2">
      <c r="A39" s="83" t="s">
        <v>53</v>
      </c>
      <c r="B39" s="84">
        <v>5.3346200000000001</v>
      </c>
      <c r="C39" s="84">
        <v>17.88</v>
      </c>
      <c r="D39" s="84">
        <v>6.3375500000000002</v>
      </c>
      <c r="E39" s="84">
        <v>9.9519699999999993</v>
      </c>
      <c r="F39" s="84">
        <v>8.7057900000000004</v>
      </c>
      <c r="G39" s="84">
        <v>14.52068</v>
      </c>
      <c r="H39" s="84">
        <v>3.1765699999999999</v>
      </c>
      <c r="I39" s="84">
        <v>7.4446500000000002</v>
      </c>
    </row>
    <row r="40" spans="1:9" ht="15.75" customHeight="1" x14ac:dyDescent="0.2">
      <c r="A40" s="79" t="s">
        <v>54</v>
      </c>
      <c r="B40" s="80">
        <v>11.71209</v>
      </c>
      <c r="C40" s="80">
        <v>42.619599999999998</v>
      </c>
      <c r="D40" s="80">
        <v>4.4751500000000002</v>
      </c>
      <c r="E40" s="80">
        <v>10.951790000000001</v>
      </c>
      <c r="F40" s="80">
        <v>9.0363600000000002</v>
      </c>
      <c r="G40" s="80">
        <v>16.788499999999999</v>
      </c>
      <c r="H40" s="80">
        <v>4.3005100000000001</v>
      </c>
      <c r="I40" s="80">
        <v>7.4471400000000001</v>
      </c>
    </row>
    <row r="41" spans="1:9" ht="15.75" customHeight="1" x14ac:dyDescent="0.2">
      <c r="A41" s="90" t="s">
        <v>214</v>
      </c>
      <c r="B41" s="91">
        <v>2.7692299999999999</v>
      </c>
      <c r="C41" s="91">
        <v>20.630759999999999</v>
      </c>
      <c r="D41" s="91">
        <v>2.2153700000000001</v>
      </c>
      <c r="E41" s="91">
        <v>12.246119999999999</v>
      </c>
      <c r="F41" s="91">
        <v>2.5942099999999999</v>
      </c>
      <c r="G41" s="91">
        <v>21.761679999999998</v>
      </c>
      <c r="H41" s="91">
        <v>13.29433</v>
      </c>
      <c r="I41" s="91">
        <v>14.5692</v>
      </c>
    </row>
    <row r="42" spans="1:9" ht="15.75" customHeight="1" x14ac:dyDescent="0.2">
      <c r="A42" s="83" t="s">
        <v>55</v>
      </c>
      <c r="B42" s="84">
        <v>25.98827</v>
      </c>
      <c r="C42" s="84">
        <v>137.58186000000001</v>
      </c>
      <c r="D42" s="84">
        <v>3.99925</v>
      </c>
      <c r="E42" s="84">
        <v>7.5413199999999998</v>
      </c>
      <c r="F42" s="84">
        <v>22.016470000000002</v>
      </c>
      <c r="G42" s="84">
        <v>20.360510000000001</v>
      </c>
      <c r="H42" s="84">
        <v>2.5790600000000001</v>
      </c>
      <c r="I42" s="84">
        <v>1.99963</v>
      </c>
    </row>
    <row r="43" spans="1:9" ht="15.75" customHeight="1" x14ac:dyDescent="0.2">
      <c r="A43" s="79" t="s">
        <v>56</v>
      </c>
      <c r="B43" s="80">
        <v>4.1345999999999998</v>
      </c>
      <c r="C43" s="80">
        <v>16.994319999999998</v>
      </c>
      <c r="D43" s="80">
        <v>1.48506</v>
      </c>
      <c r="E43" s="80">
        <v>4.5381400000000003</v>
      </c>
      <c r="F43" s="80">
        <v>1.99963</v>
      </c>
      <c r="G43" s="80">
        <v>2.3233299999999999</v>
      </c>
      <c r="H43" s="80">
        <v>0.99980999999999998</v>
      </c>
      <c r="I43" s="80">
        <v>2.5223</v>
      </c>
    </row>
    <row r="44" spans="1:9" ht="15.75" customHeight="1" x14ac:dyDescent="0.2">
      <c r="A44" s="90" t="s">
        <v>57</v>
      </c>
      <c r="B44" s="91">
        <v>50.399799999999999</v>
      </c>
      <c r="C44" s="91">
        <v>117.91867000000001</v>
      </c>
      <c r="D44" s="91">
        <v>18.438220000000001</v>
      </c>
      <c r="E44" s="91">
        <v>12.97387</v>
      </c>
      <c r="F44" s="91">
        <v>20.242619999999999</v>
      </c>
      <c r="G44" s="91">
        <v>24.845009999999998</v>
      </c>
      <c r="H44" s="91">
        <v>10.55635</v>
      </c>
      <c r="I44" s="91">
        <v>2.2303999999999999</v>
      </c>
    </row>
    <row r="45" spans="1:9" ht="15.75" customHeight="1" x14ac:dyDescent="0.2">
      <c r="A45" s="83" t="s">
        <v>58</v>
      </c>
      <c r="B45" s="84">
        <v>34.030439999999999</v>
      </c>
      <c r="C45" s="84">
        <v>121.11893999999999</v>
      </c>
      <c r="D45" s="84">
        <v>11.37965</v>
      </c>
      <c r="E45" s="84">
        <v>26.839020000000001</v>
      </c>
      <c r="F45" s="84">
        <v>12.11065</v>
      </c>
      <c r="G45" s="84">
        <v>20.02807</v>
      </c>
      <c r="H45" s="84">
        <v>3.1036000000000001</v>
      </c>
      <c r="I45" s="84">
        <v>9.1211900000000004</v>
      </c>
    </row>
    <row r="46" spans="1:9" ht="15.75" customHeight="1" x14ac:dyDescent="0.2">
      <c r="A46" s="79" t="s">
        <v>59</v>
      </c>
      <c r="B46" s="80">
        <v>38.980229999999999</v>
      </c>
      <c r="C46" s="80">
        <v>232.04703000000001</v>
      </c>
      <c r="D46" s="80">
        <v>12.25784</v>
      </c>
      <c r="E46" s="80">
        <v>31.17258</v>
      </c>
      <c r="F46" s="80">
        <v>38.521180000000001</v>
      </c>
      <c r="G46" s="80">
        <v>46.357509999999998</v>
      </c>
      <c r="H46" s="80">
        <v>11.63912</v>
      </c>
      <c r="I46" s="80">
        <v>10.479010000000001</v>
      </c>
    </row>
    <row r="47" spans="1:9" ht="15.75" customHeight="1" x14ac:dyDescent="0.2">
      <c r="A47" s="38"/>
      <c r="B47" s="32"/>
      <c r="C47" s="32"/>
      <c r="D47" s="32"/>
      <c r="E47" s="32"/>
      <c r="F47" s="32"/>
      <c r="G47" s="32"/>
      <c r="H47" s="32"/>
      <c r="I47" s="32"/>
    </row>
    <row r="48" spans="1:9" ht="15.75" customHeight="1" x14ac:dyDescent="0.2">
      <c r="A48" s="88" t="s">
        <v>20</v>
      </c>
      <c r="B48" s="89">
        <f>SUM(B9:B46)-SUM(B17:B20)</f>
        <v>1134.14328</v>
      </c>
      <c r="C48" s="89">
        <f t="shared" ref="C48:I48" si="0">SUM(C9:C46)-SUM(C17:C20)</f>
        <v>3168.2406700000001</v>
      </c>
      <c r="D48" s="89">
        <f t="shared" si="0"/>
        <v>387.86309</v>
      </c>
      <c r="E48" s="89">
        <f t="shared" si="0"/>
        <v>612.53552000000013</v>
      </c>
      <c r="F48" s="89">
        <f t="shared" si="0"/>
        <v>595.65039999999988</v>
      </c>
      <c r="G48" s="89">
        <f t="shared" si="0"/>
        <v>846.53311000000019</v>
      </c>
      <c r="H48" s="89">
        <f t="shared" si="0"/>
        <v>224.91595999999996</v>
      </c>
      <c r="I48" s="89">
        <f t="shared" si="0"/>
        <v>304.19311000000005</v>
      </c>
    </row>
    <row r="49" spans="1:9" ht="15.75" customHeight="1" x14ac:dyDescent="0.2">
      <c r="A49" s="27"/>
    </row>
    <row r="50" spans="1:9" ht="15.75" customHeight="1" x14ac:dyDescent="0.2">
      <c r="A50" s="90" t="s">
        <v>60</v>
      </c>
      <c r="B50" s="91">
        <v>159.41745</v>
      </c>
      <c r="C50" s="91">
        <v>369.16422</v>
      </c>
      <c r="D50" s="91">
        <v>61.219360000000002</v>
      </c>
      <c r="E50" s="91">
        <v>81.766980000000004</v>
      </c>
      <c r="F50" s="91">
        <v>38.801850000000002</v>
      </c>
      <c r="G50" s="91">
        <v>71.186930000000004</v>
      </c>
      <c r="H50" s="91">
        <v>20.107279999999999</v>
      </c>
      <c r="I50" s="91">
        <v>30.38109</v>
      </c>
    </row>
    <row r="51" spans="1:9" ht="15.75" customHeight="1" x14ac:dyDescent="0.2">
      <c r="A51" s="83" t="s">
        <v>61</v>
      </c>
      <c r="B51" s="84">
        <v>315.10509999999999</v>
      </c>
      <c r="C51" s="84">
        <v>771.88237000000004</v>
      </c>
      <c r="D51" s="84">
        <v>108.32658000000001</v>
      </c>
      <c r="E51" s="84">
        <v>187.38352</v>
      </c>
      <c r="F51" s="84">
        <v>229.41496000000001</v>
      </c>
      <c r="G51" s="84">
        <v>280.79399000000001</v>
      </c>
      <c r="H51" s="84">
        <v>77.45026</v>
      </c>
      <c r="I51" s="84">
        <v>104.53377</v>
      </c>
    </row>
    <row r="52" spans="1:9" ht="15.75" customHeight="1" x14ac:dyDescent="0.2">
      <c r="A52" s="79" t="s">
        <v>62</v>
      </c>
      <c r="B52" s="80">
        <v>258.37959000000001</v>
      </c>
      <c r="C52" s="80">
        <v>685.52734999999996</v>
      </c>
      <c r="D52" s="80">
        <v>77.616789999999995</v>
      </c>
      <c r="E52" s="80">
        <v>106.85898</v>
      </c>
      <c r="F52" s="80">
        <v>103.81713000000001</v>
      </c>
      <c r="G52" s="80">
        <v>167.57187999999999</v>
      </c>
      <c r="H52" s="80">
        <v>43.636870000000002</v>
      </c>
      <c r="I52" s="80">
        <v>49.554040000000001</v>
      </c>
    </row>
    <row r="53" spans="1:9" x14ac:dyDescent="0.2">
      <c r="A53" t="s">
        <v>63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I53"/>
  <sheetViews>
    <sheetView showGridLines="0" workbookViewId="0">
      <selection activeCell="C15" sqref="C15"/>
    </sheetView>
  </sheetViews>
  <sheetFormatPr defaultRowHeight="12.75" x14ac:dyDescent="0.2"/>
  <cols>
    <col min="1" max="1" width="17.140625" customWidth="1"/>
    <col min="2" max="9" width="10.7109375" customWidth="1"/>
  </cols>
  <sheetData>
    <row r="1" spans="1:9" ht="15.75" customHeight="1" x14ac:dyDescent="0.25">
      <c r="A1" s="16" t="s">
        <v>21</v>
      </c>
    </row>
    <row r="2" spans="1:9" ht="15.75" customHeight="1" x14ac:dyDescent="0.2">
      <c r="A2" s="27"/>
    </row>
    <row r="3" spans="1:9" ht="15.75" customHeight="1" x14ac:dyDescent="0.25">
      <c r="A3" s="16" t="s">
        <v>192</v>
      </c>
    </row>
    <row r="4" spans="1:9" ht="15.75" customHeight="1" x14ac:dyDescent="0.25">
      <c r="A4" s="16"/>
    </row>
    <row r="5" spans="1:9" ht="15.75" customHeight="1" x14ac:dyDescent="0.2"/>
    <row r="6" spans="1:9" ht="15.75" customHeight="1" x14ac:dyDescent="0.2"/>
    <row r="7" spans="1:9" ht="15.75" customHeight="1" x14ac:dyDescent="0.2">
      <c r="A7" s="27"/>
      <c r="B7" s="45" t="s">
        <v>159</v>
      </c>
      <c r="C7" s="45" t="s">
        <v>160</v>
      </c>
      <c r="D7" s="45" t="s">
        <v>161</v>
      </c>
      <c r="E7" s="45" t="s">
        <v>162</v>
      </c>
      <c r="F7" s="45" t="s">
        <v>163</v>
      </c>
      <c r="G7" s="45" t="s">
        <v>164</v>
      </c>
      <c r="H7" s="45" t="s">
        <v>165</v>
      </c>
      <c r="I7" s="45" t="s">
        <v>166</v>
      </c>
    </row>
    <row r="8" spans="1:9" ht="15.75" customHeight="1" x14ac:dyDescent="0.2">
      <c r="A8" s="27"/>
      <c r="B8" s="45"/>
      <c r="C8" s="45"/>
      <c r="D8" s="45"/>
      <c r="E8" s="45"/>
      <c r="F8" s="45"/>
      <c r="G8" s="45"/>
      <c r="H8" s="45"/>
      <c r="I8" s="45"/>
    </row>
    <row r="9" spans="1:9" ht="15.75" customHeight="1" x14ac:dyDescent="0.2">
      <c r="A9" s="79" t="s">
        <v>207</v>
      </c>
      <c r="B9" s="93">
        <f>IF(OR('Tabel 5 Dim F'!B9&lt;5,'Tabel 5.3 Dim Br'!B9&lt;0.5),"-",IFERROR('Tabel 5.3 Dim Br'!B9/'Tabel 5 Dim F'!B9*100,"-"))</f>
        <v>41.152786184210527</v>
      </c>
      <c r="C9" s="93">
        <f>IF(OR('Tabel 5 Dim F'!C9&lt;5,'Tabel 5.3 Dim Br'!C9&lt;0.5),"-",IFERROR('Tabel 5.3 Dim Br'!C9/'Tabel 5 Dim F'!C9*100,"-"))</f>
        <v>25.825722902097901</v>
      </c>
      <c r="D9" s="93">
        <f>IF(OR('Tabel 5 Dim F'!D9&lt;5,'Tabel 5.3 Dim Br'!D9&lt;0.5),"-",IFERROR('Tabel 5.3 Dim Br'!D9/'Tabel 5 Dim F'!D9*100,"-"))</f>
        <v>13.613132564841498</v>
      </c>
      <c r="E9" s="93">
        <f>IF(OR('Tabel 5 Dim F'!E9&lt;5,'Tabel 5.3 Dim Br'!E9&lt;0.5),"-",IFERROR('Tabel 5.3 Dim Br'!E9/'Tabel 5 Dim F'!E9*100,"-"))</f>
        <v>9.2907412140575083</v>
      </c>
      <c r="F9" s="93">
        <f>IF(OR('Tabel 5 Dim F'!F9&lt;5,'Tabel 5.3 Dim Br'!F9&lt;0.5),"-",IFERROR('Tabel 5.3 Dim Br'!F9/'Tabel 5 Dim F'!F9*100,"-"))</f>
        <v>10.178080808080809</v>
      </c>
      <c r="G9" s="93">
        <f>IF(OR('Tabel 5 Dim F'!G9&lt;5,'Tabel 5.3 Dim Br'!G9&lt;0.5),"-",IFERROR('Tabel 5.3 Dim Br'!G9/'Tabel 5 Dim F'!G9*100,"-"))</f>
        <v>5.8715952121871604</v>
      </c>
      <c r="H9" s="93">
        <f>IF(OR('Tabel 5 Dim F'!H9&lt;5,'Tabel 5.3 Dim Br'!H9&lt;0.5),"-",IFERROR('Tabel 5.3 Dim Br'!H9/'Tabel 5 Dim F'!H9*100,"-"))</f>
        <v>5.1932599277978335</v>
      </c>
      <c r="I9" s="93">
        <f>IF(OR('Tabel 5 Dim F'!I9&lt;5,'Tabel 5.3 Dim Br'!I9&lt;0.5),"-",IFERROR('Tabel 5.3 Dim Br'!I9/'Tabel 5 Dim F'!I9*100,"-"))</f>
        <v>4.4567562724014342</v>
      </c>
    </row>
    <row r="10" spans="1:9" ht="15.75" customHeight="1" x14ac:dyDescent="0.2">
      <c r="A10" s="90" t="s">
        <v>208</v>
      </c>
      <c r="B10" s="94">
        <f>IF(OR('Tabel 5 Dim F'!B10&lt;5,'Tabel 5.3 Dim Br'!B10&lt;0.5),"-",IFERROR('Tabel 5.3 Dim Br'!B10/'Tabel 5 Dim F'!B10*100,"-"))</f>
        <v>42.891225000000006</v>
      </c>
      <c r="C10" s="94">
        <f>IF(OR('Tabel 5 Dim F'!C10&lt;5,'Tabel 5.3 Dim Br'!C10&lt;0.5),"-",IFERROR('Tabel 5.3 Dim Br'!C10/'Tabel 5 Dim F'!C10*100,"-"))</f>
        <v>24.820861952861957</v>
      </c>
      <c r="D10" s="94">
        <f>IF(OR('Tabel 5 Dim F'!D10&lt;5,'Tabel 5.3 Dim Br'!D10&lt;0.5),"-",IFERROR('Tabel 5.3 Dim Br'!D10/'Tabel 5 Dim F'!D10*100,"-"))</f>
        <v>15.888397727272727</v>
      </c>
      <c r="E10" s="94">
        <f>IF(OR('Tabel 5 Dim F'!E10&lt;5,'Tabel 5.3 Dim Br'!E10&lt;0.5),"-",IFERROR('Tabel 5.3 Dim Br'!E10/'Tabel 5 Dim F'!E10*100,"-"))</f>
        <v>9.4931459459459457</v>
      </c>
      <c r="F10" s="94">
        <f>IF(OR('Tabel 5 Dim F'!F10&lt;5,'Tabel 5.3 Dim Br'!F10&lt;0.5),"-",IFERROR('Tabel 5.3 Dim Br'!F10/'Tabel 5 Dim F'!F10*100,"-"))</f>
        <v>10.205880952380951</v>
      </c>
      <c r="G10" s="94">
        <f>IF(OR('Tabel 5 Dim F'!G10&lt;5,'Tabel 5.3 Dim Br'!G10&lt;0.5),"-",IFERROR('Tabel 5.3 Dim Br'!G10/'Tabel 5 Dim F'!G10*100,"-"))</f>
        <v>6.8633346613545827</v>
      </c>
      <c r="H10" s="94">
        <f>IF(OR('Tabel 5 Dim F'!H10&lt;5,'Tabel 5.3 Dim Br'!H10&lt;0.5),"-",IFERROR('Tabel 5.3 Dim Br'!H10/'Tabel 5 Dim F'!H10*100,"-"))</f>
        <v>5.8989175257731947</v>
      </c>
      <c r="I10" s="94">
        <f>IF(OR('Tabel 5 Dim F'!I10&lt;5,'Tabel 5.3 Dim Br'!I10&lt;0.5),"-",IFERROR('Tabel 5.3 Dim Br'!I10/'Tabel 5 Dim F'!I10*100,"-"))</f>
        <v>3.9881622222222219</v>
      </c>
    </row>
    <row r="11" spans="1:9" ht="15.75" customHeight="1" x14ac:dyDescent="0.2">
      <c r="A11" s="83" t="s">
        <v>209</v>
      </c>
      <c r="B11" s="95">
        <f>IF(OR('Tabel 5 Dim F'!B11&lt;5,'Tabel 5.3 Dim Br'!B11&lt;0.5),"-",IFERROR('Tabel 5.3 Dim Br'!B11/'Tabel 5 Dim F'!B11*100,"-"))</f>
        <v>38.382889880952384</v>
      </c>
      <c r="C11" s="95">
        <f>IF(OR('Tabel 5 Dim F'!C11&lt;5,'Tabel 5.3 Dim Br'!C11&lt;0.5),"-",IFERROR('Tabel 5.3 Dim Br'!C11/'Tabel 5 Dim F'!C11*100,"-"))</f>
        <v>35.659383177570092</v>
      </c>
      <c r="D11" s="95">
        <f>IF(OR('Tabel 5 Dim F'!D11&lt;5,'Tabel 5.3 Dim Br'!D11&lt;0.5),"-",IFERROR('Tabel 5.3 Dim Br'!D11/'Tabel 5 Dim F'!D11*100,"-"))</f>
        <v>22.620198237885464</v>
      </c>
      <c r="E11" s="95">
        <f>IF(OR('Tabel 5 Dim F'!E11&lt;5,'Tabel 5.3 Dim Br'!E11&lt;0.5),"-",IFERROR('Tabel 5.3 Dim Br'!E11/'Tabel 5 Dim F'!E11*100,"-"))</f>
        <v>18.929403908794789</v>
      </c>
      <c r="F11" s="95">
        <f>IF(OR('Tabel 5 Dim F'!F11&lt;5,'Tabel 5.3 Dim Br'!F11&lt;0.5),"-",IFERROR('Tabel 5.3 Dim Br'!F11/'Tabel 5 Dim F'!F11*100,"-"))</f>
        <v>14.211591549295774</v>
      </c>
      <c r="G11" s="95">
        <f>IF(OR('Tabel 5 Dim F'!G11&lt;5,'Tabel 5.3 Dim Br'!G11&lt;0.5),"-",IFERROR('Tabel 5.3 Dim Br'!G11/'Tabel 5 Dim F'!G11*100,"-"))</f>
        <v>11.821310734463276</v>
      </c>
      <c r="H11" s="95">
        <f>IF(OR('Tabel 5 Dim F'!H11&lt;5,'Tabel 5.3 Dim Br'!H11&lt;0.5),"-",IFERROR('Tabel 5.3 Dim Br'!H11/'Tabel 5 Dim F'!H11*100,"-"))</f>
        <v>10.494359756097561</v>
      </c>
      <c r="I11" s="95">
        <f>IF(OR('Tabel 5 Dim F'!I11&lt;5,'Tabel 5.3 Dim Br'!I11&lt;0.5),"-",IFERROR('Tabel 5.3 Dim Br'!I11/'Tabel 5 Dim F'!I11*100,"-"))</f>
        <v>8.7212098765432113</v>
      </c>
    </row>
    <row r="12" spans="1:9" ht="15.75" customHeight="1" x14ac:dyDescent="0.2">
      <c r="A12" s="79" t="s">
        <v>26</v>
      </c>
      <c r="B12" s="93">
        <f>IF(OR('Tabel 5 Dim F'!B12&lt;5,'Tabel 5.3 Dim Br'!B12&lt;0.5),"-",IFERROR('Tabel 5.3 Dim Br'!B12/'Tabel 5 Dim F'!B12*100,"-"))</f>
        <v>43.210473317865436</v>
      </c>
      <c r="C12" s="93">
        <f>IF(OR('Tabel 5 Dim F'!C12&lt;5,'Tabel 5.3 Dim Br'!C12&lt;0.5),"-",IFERROR('Tabel 5.3 Dim Br'!C12/'Tabel 5 Dim F'!C12*100,"-"))</f>
        <v>40.558179530201343</v>
      </c>
      <c r="D12" s="93">
        <f>IF(OR('Tabel 5 Dim F'!D12&lt;5,'Tabel 5.3 Dim Br'!D12&lt;0.5),"-",IFERROR('Tabel 5.3 Dim Br'!D12/'Tabel 5 Dim F'!D12*100,"-"))</f>
        <v>34.037556650246302</v>
      </c>
      <c r="E12" s="93">
        <f>IF(OR('Tabel 5 Dim F'!E12&lt;5,'Tabel 5.3 Dim Br'!E12&lt;0.5),"-",IFERROR('Tabel 5.3 Dim Br'!E12/'Tabel 5 Dim F'!E12*100,"-"))</f>
        <v>26.962109890109893</v>
      </c>
      <c r="F12" s="93">
        <f>IF(OR('Tabel 5 Dim F'!F12&lt;5,'Tabel 5.3 Dim Br'!F12&lt;0.5),"-",IFERROR('Tabel 5.3 Dim Br'!F12/'Tabel 5 Dim F'!F12*100,"-"))</f>
        <v>26.733015337423318</v>
      </c>
      <c r="G12" s="93">
        <f>IF(OR('Tabel 5 Dim F'!G12&lt;5,'Tabel 5.3 Dim Br'!G12&lt;0.5),"-",IFERROR('Tabel 5.3 Dim Br'!G12/'Tabel 5 Dim F'!G12*100,"-"))</f>
        <v>19.838974559686889</v>
      </c>
      <c r="H12" s="93">
        <f>IF(OR('Tabel 5 Dim F'!H12&lt;5,'Tabel 5.3 Dim Br'!H12&lt;0.5),"-",IFERROR('Tabel 5.3 Dim Br'!H12/'Tabel 5 Dim F'!H12*100,"-"))</f>
        <v>23.20103125</v>
      </c>
      <c r="I12" s="93">
        <f>IF(OR('Tabel 5 Dim F'!I12&lt;5,'Tabel 5.3 Dim Br'!I12&lt;0.5),"-",IFERROR('Tabel 5.3 Dim Br'!I12/'Tabel 5 Dim F'!I12*100,"-"))</f>
        <v>15.732283752860413</v>
      </c>
    </row>
    <row r="13" spans="1:9" ht="15.75" customHeight="1" x14ac:dyDescent="0.2">
      <c r="A13" s="90" t="s">
        <v>27</v>
      </c>
      <c r="B13" s="94">
        <f>IF(OR('Tabel 5 Dim F'!B13&lt;5,'Tabel 5.3 Dim Br'!B13&lt;0.5),"-",IFERROR('Tabel 5.3 Dim Br'!B13/'Tabel 5 Dim F'!B13*100,"-"))</f>
        <v>49.54123214285714</v>
      </c>
      <c r="C13" s="94">
        <f>IF(OR('Tabel 5 Dim F'!C13&lt;5,'Tabel 5.3 Dim Br'!C13&lt;0.5),"-",IFERROR('Tabel 5.3 Dim Br'!C13/'Tabel 5 Dim F'!C13*100,"-"))</f>
        <v>32.128774319066146</v>
      </c>
      <c r="D13" s="94">
        <f>IF(OR('Tabel 5 Dim F'!D13&lt;5,'Tabel 5.3 Dim Br'!D13&lt;0.5),"-",IFERROR('Tabel 5.3 Dim Br'!D13/'Tabel 5 Dim F'!D13*100,"-"))</f>
        <v>15.299910714285714</v>
      </c>
      <c r="E13" s="94">
        <f>IF(OR('Tabel 5 Dim F'!E13&lt;5,'Tabel 5.3 Dim Br'!E13&lt;0.5),"-",IFERROR('Tabel 5.3 Dim Br'!E13/'Tabel 5 Dim F'!E13*100,"-"))</f>
        <v>19.878463917525774</v>
      </c>
      <c r="F13" s="94">
        <f>IF(OR('Tabel 5 Dim F'!F13&lt;5,'Tabel 5.3 Dim Br'!F13&lt;0.5),"-",IFERROR('Tabel 5.3 Dim Br'!F13/'Tabel 5 Dim F'!F13*100,"-"))</f>
        <v>12.728908256880736</v>
      </c>
      <c r="G13" s="94">
        <f>IF(OR('Tabel 5 Dim F'!G13&lt;5,'Tabel 5.3 Dim Br'!G13&lt;0.5),"-",IFERROR('Tabel 5.3 Dim Br'!G13/'Tabel 5 Dim F'!G13*100,"-"))</f>
        <v>11.284687150837989</v>
      </c>
      <c r="H13" s="94">
        <f>IF(OR('Tabel 5 Dim F'!H13&lt;5,'Tabel 5.3 Dim Br'!H13&lt;0.5),"-",IFERROR('Tabel 5.3 Dim Br'!H13/'Tabel 5 Dim F'!H13*100,"-"))</f>
        <v>4.6889193548387098</v>
      </c>
      <c r="I13" s="94">
        <f>IF(OR('Tabel 5 Dim F'!I13&lt;5,'Tabel 5.3 Dim Br'!I13&lt;0.5),"-",IFERROR('Tabel 5.3 Dim Br'!I13/'Tabel 5 Dim F'!I13*100,"-"))</f>
        <v>5.3493506493506491</v>
      </c>
    </row>
    <row r="14" spans="1:9" ht="15.75" customHeight="1" x14ac:dyDescent="0.2">
      <c r="A14" s="83" t="s">
        <v>28</v>
      </c>
      <c r="B14" s="95">
        <f>IF(OR('Tabel 5 Dim F'!B14&lt;5,'Tabel 5.3 Dim Br'!B14&lt;0.5),"-",IFERROR('Tabel 5.3 Dim Br'!B14/'Tabel 5 Dim F'!B14*100,"-"))</f>
        <v>22.21811111111111</v>
      </c>
      <c r="C14" s="95">
        <f>IF(OR('Tabel 5 Dim F'!C14&lt;5,'Tabel 5.3 Dim Br'!C14&lt;0.5),"-",IFERROR('Tabel 5.3 Dim Br'!C14/'Tabel 5 Dim F'!C14*100,"-"))</f>
        <v>27.247357142857144</v>
      </c>
      <c r="D14" s="95">
        <f>IF(OR('Tabel 5 Dim F'!D14&lt;5,'Tabel 5.3 Dim Br'!D14&lt;0.5),"-",IFERROR('Tabel 5.3 Dim Br'!D14/'Tabel 5 Dim F'!D14*100,"-"))</f>
        <v>17.602555555555554</v>
      </c>
      <c r="E14" s="95">
        <f>IF(OR('Tabel 5 Dim F'!E14&lt;5,'Tabel 5.3 Dim Br'!E14&lt;0.5),"-",IFERROR('Tabel 5.3 Dim Br'!E14/'Tabel 5 Dim F'!E14*100,"-"))</f>
        <v>19.626200000000001</v>
      </c>
      <c r="F14" s="95">
        <f>IF(OR('Tabel 5 Dim F'!F14&lt;5,'Tabel 5.3 Dim Br'!F14&lt;0.5),"-",IFERROR('Tabel 5.3 Dim Br'!F14/'Tabel 5 Dim F'!F14*100,"-"))</f>
        <v>7.1414999999999988</v>
      </c>
      <c r="G14" s="95">
        <f>IF(OR('Tabel 5 Dim F'!G14&lt;5,'Tabel 5.3 Dim Br'!G14&lt;0.5),"-",IFERROR('Tabel 5.3 Dim Br'!G14/'Tabel 5 Dim F'!G14*100,"-"))</f>
        <v>5.1636842105263154</v>
      </c>
      <c r="H14" s="95">
        <f>IF(OR('Tabel 5 Dim F'!H14&lt;5,'Tabel 5.3 Dim Br'!H14&lt;0.5),"-",IFERROR('Tabel 5.3 Dim Br'!H14/'Tabel 5 Dim F'!H14*100,"-"))</f>
        <v>5.2621578947368421</v>
      </c>
      <c r="I14" s="95">
        <f>IF(OR('Tabel 5 Dim F'!I14&lt;5,'Tabel 5.3 Dim Br'!I14&lt;0.5),"-",IFERROR('Tabel 5.3 Dim Br'!I14/'Tabel 5 Dim F'!I14*100,"-"))</f>
        <v>17.376666666666669</v>
      </c>
    </row>
    <row r="15" spans="1:9" ht="15.75" customHeight="1" x14ac:dyDescent="0.2">
      <c r="A15" s="79" t="s">
        <v>29</v>
      </c>
      <c r="B15" s="93">
        <f>IF(OR('Tabel 5 Dim F'!B15&lt;5,'Tabel 5.3 Dim Br'!B15&lt;0.5),"-",IFERROR('Tabel 5.3 Dim Br'!B15/'Tabel 5 Dim F'!B15*100,"-"))</f>
        <v>43.058414814814817</v>
      </c>
      <c r="C15" s="93">
        <f>IF(OR('Tabel 5 Dim F'!C15&lt;5,'Tabel 5.3 Dim Br'!C15&lt;0.5),"-",IFERROR('Tabel 5.3 Dim Br'!C15/'Tabel 5 Dim F'!C15*100,"-"))</f>
        <v>36.794192129629629</v>
      </c>
      <c r="D15" s="93">
        <f>IF(OR('Tabel 5 Dim F'!D15&lt;5,'Tabel 5.3 Dim Br'!D15&lt;0.5),"-",IFERROR('Tabel 5.3 Dim Br'!D15/'Tabel 5 Dim F'!D15*100,"-"))</f>
        <v>30.93710144927536</v>
      </c>
      <c r="E15" s="93">
        <f>IF(OR('Tabel 5 Dim F'!E15&lt;5,'Tabel 5.3 Dim Br'!E15&lt;0.5),"-",IFERROR('Tabel 5.3 Dim Br'!E15/'Tabel 5 Dim F'!E15*100,"-"))</f>
        <v>25.030239436619716</v>
      </c>
      <c r="F15" s="93">
        <f>IF(OR('Tabel 5 Dim F'!F15&lt;5,'Tabel 5.3 Dim Br'!F15&lt;0.5),"-",IFERROR('Tabel 5.3 Dim Br'!F15/'Tabel 5 Dim F'!F15*100,"-"))</f>
        <v>21.509136000000002</v>
      </c>
      <c r="G15" s="93">
        <f>IF(OR('Tabel 5 Dim F'!G15&lt;5,'Tabel 5.3 Dim Br'!G15&lt;0.5),"-",IFERROR('Tabel 5.3 Dim Br'!G15/'Tabel 5 Dim F'!G15*100,"-"))</f>
        <v>11.820801526717558</v>
      </c>
      <c r="H15" s="93">
        <f>IF(OR('Tabel 5 Dim F'!H15&lt;5,'Tabel 5.3 Dim Br'!H15&lt;0.5),"-",IFERROR('Tabel 5.3 Dim Br'!H15/'Tabel 5 Dim F'!H15*100,"-"))</f>
        <v>14.681725490196079</v>
      </c>
      <c r="I15" s="93">
        <f>IF(OR('Tabel 5 Dim F'!I15&lt;5,'Tabel 5.3 Dim Br'!I15&lt;0.5),"-",IFERROR('Tabel 5.3 Dim Br'!I15/'Tabel 5 Dim F'!I15*100,"-"))</f>
        <v>19.87591764705882</v>
      </c>
    </row>
    <row r="16" spans="1:9" ht="15.75" customHeight="1" x14ac:dyDescent="0.2">
      <c r="A16" s="90" t="s">
        <v>30</v>
      </c>
      <c r="B16" s="94">
        <f>IF(OR('Tabel 5 Dim F'!B16&lt;5,'Tabel 5.3 Dim Br'!B16&lt;0.5),"-",IFERROR('Tabel 5.3 Dim Br'!B16/'Tabel 5 Dim F'!B16*100,"-"))</f>
        <v>22.8505</v>
      </c>
      <c r="C16" s="94">
        <f>IF(OR('Tabel 5 Dim F'!C16&lt;5,'Tabel 5.3 Dim Br'!C16&lt;0.5),"-",IFERROR('Tabel 5.3 Dim Br'!C16/'Tabel 5 Dim F'!C16*100,"-"))</f>
        <v>42.247421568627452</v>
      </c>
      <c r="D16" s="94">
        <f>IF(OR('Tabel 5 Dim F'!D16&lt;5,'Tabel 5.3 Dim Br'!D16&lt;0.5),"-",IFERROR('Tabel 5.3 Dim Br'!D16/'Tabel 5 Dim F'!D16*100,"-"))</f>
        <v>35.143409090909095</v>
      </c>
      <c r="E16" s="94">
        <f>IF(OR('Tabel 5 Dim F'!E16&lt;5,'Tabel 5.3 Dim Br'!E16&lt;0.5),"-",IFERROR('Tabel 5.3 Dim Br'!E16/'Tabel 5 Dim F'!E16*100,"-"))</f>
        <v>20.402764705882355</v>
      </c>
      <c r="F16" s="94">
        <f>IF(OR('Tabel 5 Dim F'!F16&lt;5,'Tabel 5.3 Dim Br'!F16&lt;0.5),"-",IFERROR('Tabel 5.3 Dim Br'!F16/'Tabel 5 Dim F'!F16*100,"-"))</f>
        <v>22.635525423728815</v>
      </c>
      <c r="G16" s="94">
        <f>IF(OR('Tabel 5 Dim F'!G16&lt;5,'Tabel 5.3 Dim Br'!G16&lt;0.5),"-",IFERROR('Tabel 5.3 Dim Br'!G16/'Tabel 5 Dim F'!G16*100,"-"))</f>
        <v>26.416816326530611</v>
      </c>
      <c r="H16" s="94">
        <f>IF(OR('Tabel 5 Dim F'!H16&lt;5,'Tabel 5.3 Dim Br'!H16&lt;0.5),"-",IFERROR('Tabel 5.3 Dim Br'!H16/'Tabel 5 Dim F'!H16*100,"-"))</f>
        <v>34.354439024390246</v>
      </c>
      <c r="I16" s="94">
        <f>IF(OR('Tabel 5 Dim F'!I16&lt;5,'Tabel 5.3 Dim Br'!I16&lt;0.5),"-",IFERROR('Tabel 5.3 Dim Br'!I16/'Tabel 5 Dim F'!I16*100,"-"))</f>
        <v>21.72082142857143</v>
      </c>
    </row>
    <row r="17" spans="1:9" ht="15" hidden="1" customHeight="1" x14ac:dyDescent="0.2">
      <c r="A17" s="31" t="s">
        <v>31</v>
      </c>
      <c r="B17" s="40">
        <f>IF(OR('Tabel 5 Dim F'!B17&lt;5,'Tabel 5.3 Dim Br'!B17&lt;0.5),"-",IFERROR('Tabel 5.3 Dim Br'!B17/'Tabel 5 Dim F'!B17*100,"-"))</f>
        <v>34.510874999999999</v>
      </c>
      <c r="C17" s="40">
        <f>IF(OR('Tabel 5 Dim F'!C17&lt;5,'Tabel 5.3 Dim Br'!C17&lt;0.5),"-",IFERROR('Tabel 5.3 Dim Br'!C17/'Tabel 5 Dim F'!C17*100,"-"))</f>
        <v>31.971999999999994</v>
      </c>
      <c r="D17" s="40">
        <f>IF(OR('Tabel 5 Dim F'!D17&lt;5,'Tabel 5.3 Dim Br'!D17&lt;0.5),"-",IFERROR('Tabel 5.3 Dim Br'!D17/'Tabel 5 Dim F'!D17*100,"-"))</f>
        <v>25.307187500000001</v>
      </c>
      <c r="E17" s="40">
        <f>IF(OR('Tabel 5 Dim F'!E17&lt;5,'Tabel 5.3 Dim Br'!E17&lt;0.5),"-",IFERROR('Tabel 5.3 Dim Br'!E17/'Tabel 5 Dim F'!E17*100,"-"))</f>
        <v>16.663541666666667</v>
      </c>
      <c r="F17" s="40">
        <f>IF(OR('Tabel 5 Dim F'!F17&lt;5,'Tabel 5.3 Dim Br'!F17&lt;0.5),"-",IFERROR('Tabel 5.3 Dim Br'!F17/'Tabel 5 Dim F'!F17*100,"-"))</f>
        <v>4.8064999999999998</v>
      </c>
      <c r="G17" s="40">
        <f>IF(OR('Tabel 5 Dim F'!G17&lt;5,'Tabel 5.3 Dim Br'!G17&lt;0.5),"-",IFERROR('Tabel 5.3 Dim Br'!G17/'Tabel 5 Dim F'!G17*100,"-"))</f>
        <v>14.268615384615385</v>
      </c>
      <c r="H17" s="40" t="str">
        <f>IF(OR('Tabel 5 Dim F'!H17&lt;5,'Tabel 5.3 Dim Br'!H17&lt;0.5),"-",IFERROR('Tabel 5.3 Dim Br'!H17/'Tabel 5 Dim F'!H17*100,"-"))</f>
        <v>-</v>
      </c>
      <c r="I17" s="40">
        <f>IF(OR('Tabel 5 Dim F'!I17&lt;5,'Tabel 5.3 Dim Br'!I17&lt;0.5),"-",IFERROR('Tabel 5.3 Dim Br'!I17/'Tabel 5 Dim F'!I17*100,"-"))</f>
        <v>6.0239999999999991</v>
      </c>
    </row>
    <row r="18" spans="1:9" ht="15" hidden="1" customHeight="1" x14ac:dyDescent="0.2">
      <c r="A18" s="33" t="s">
        <v>32</v>
      </c>
      <c r="B18" s="41">
        <f>IF(OR('Tabel 5 Dim F'!B18&lt;5,'Tabel 5.3 Dim Br'!B18&lt;0.5),"-",IFERROR('Tabel 5.3 Dim Br'!B18/'Tabel 5 Dim F'!B18*100,"-"))</f>
        <v>29.489200000000004</v>
      </c>
      <c r="C18" s="41">
        <f>IF(OR('Tabel 5 Dim F'!C18&lt;5,'Tabel 5.3 Dim Br'!C18&lt;0.5),"-",IFERROR('Tabel 5.3 Dim Br'!C18/'Tabel 5 Dim F'!C18*100,"-"))</f>
        <v>48.45216666666667</v>
      </c>
      <c r="D18" s="41" t="str">
        <f>IF(OR('Tabel 5 Dim F'!D18&lt;5,'Tabel 5.3 Dim Br'!D18&lt;0.5),"-",IFERROR('Tabel 5.3 Dim Br'!D18/'Tabel 5 Dim F'!D18*100,"-"))</f>
        <v>-</v>
      </c>
      <c r="E18" s="41">
        <f>IF(OR('Tabel 5 Dim F'!E18&lt;5,'Tabel 5.3 Dim Br'!E18&lt;0.5),"-",IFERROR('Tabel 5.3 Dim Br'!E18/'Tabel 5 Dim F'!E18*100,"-"))</f>
        <v>18.178454545454546</v>
      </c>
      <c r="F18" s="41">
        <f>IF(OR('Tabel 5 Dim F'!F18&lt;5,'Tabel 5.3 Dim Br'!F18&lt;0.5),"-",IFERROR('Tabel 5.3 Dim Br'!F18/'Tabel 5 Dim F'!F18*100,"-"))</f>
        <v>18.648999999999997</v>
      </c>
      <c r="G18" s="41">
        <f>IF(OR('Tabel 5 Dim F'!G18&lt;5,'Tabel 5.3 Dim Br'!G18&lt;0.5),"-",IFERROR('Tabel 5.3 Dim Br'!G18/'Tabel 5 Dim F'!G18*100,"-"))</f>
        <v>39.552285714285716</v>
      </c>
      <c r="H18" s="41">
        <f>IF(OR('Tabel 5 Dim F'!H18&lt;5,'Tabel 5.3 Dim Br'!H18&lt;0.5),"-",IFERROR('Tabel 5.3 Dim Br'!H18/'Tabel 5 Dim F'!H18*100,"-"))</f>
        <v>21.686499999999999</v>
      </c>
      <c r="I18" s="41" t="str">
        <f>IF(OR('Tabel 5 Dim F'!I18&lt;5,'Tabel 5.3 Dim Br'!I18&lt;0.5),"-",IFERROR('Tabel 5.3 Dim Br'!I18/'Tabel 5 Dim F'!I18*100,"-"))</f>
        <v>-</v>
      </c>
    </row>
    <row r="19" spans="1:9" ht="15" hidden="1" customHeight="1" x14ac:dyDescent="0.2">
      <c r="A19" s="31" t="s">
        <v>33</v>
      </c>
      <c r="B19" s="40" t="str">
        <f>IF(OR('Tabel 5 Dim F'!B19&lt;5,'Tabel 5.3 Dim Br'!B19&lt;0.5),"-",IFERROR('Tabel 5.3 Dim Br'!B19/'Tabel 5 Dim F'!B19*100,"-"))</f>
        <v>-</v>
      </c>
      <c r="C19" s="40" t="str">
        <f>IF(OR('Tabel 5 Dim F'!C19&lt;5,'Tabel 5.3 Dim Br'!C19&lt;0.5),"-",IFERROR('Tabel 5.3 Dim Br'!C19/'Tabel 5 Dim F'!C19*100,"-"))</f>
        <v>-</v>
      </c>
      <c r="D19" s="40" t="str">
        <f>IF(OR('Tabel 5 Dim F'!D19&lt;5,'Tabel 5.3 Dim Br'!D19&lt;0.5),"-",IFERROR('Tabel 5.3 Dim Br'!D19/'Tabel 5 Dim F'!D19*100,"-"))</f>
        <v>-</v>
      </c>
      <c r="E19" s="40" t="str">
        <f>IF(OR('Tabel 5 Dim F'!E19&lt;5,'Tabel 5.3 Dim Br'!E19&lt;0.5),"-",IFERROR('Tabel 5.3 Dim Br'!E19/'Tabel 5 Dim F'!E19*100,"-"))</f>
        <v>-</v>
      </c>
      <c r="F19" s="40" t="str">
        <f>IF(OR('Tabel 5 Dim F'!F19&lt;5,'Tabel 5.3 Dim Br'!F19&lt;0.5),"-",IFERROR('Tabel 5.3 Dim Br'!F19/'Tabel 5 Dim F'!F19*100,"-"))</f>
        <v>-</v>
      </c>
      <c r="G19" s="40" t="str">
        <f>IF(OR('Tabel 5 Dim F'!G19&lt;5,'Tabel 5.3 Dim Br'!G19&lt;0.5),"-",IFERROR('Tabel 5.3 Dim Br'!G19/'Tabel 5 Dim F'!G19*100,"-"))</f>
        <v>-</v>
      </c>
      <c r="H19" s="40" t="str">
        <f>IF(OR('Tabel 5 Dim F'!H19&lt;5,'Tabel 5.3 Dim Br'!H19&lt;0.5),"-",IFERROR('Tabel 5.3 Dim Br'!H19/'Tabel 5 Dim F'!H19*100,"-"))</f>
        <v>-</v>
      </c>
      <c r="I19" s="40" t="str">
        <f>IF(OR('Tabel 5 Dim F'!I19&lt;5,'Tabel 5.3 Dim Br'!I19&lt;0.5),"-",IFERROR('Tabel 5.3 Dim Br'!I19/'Tabel 5 Dim F'!I19*100,"-"))</f>
        <v>-</v>
      </c>
    </row>
    <row r="20" spans="1:9" ht="15" hidden="1" customHeight="1" x14ac:dyDescent="0.2">
      <c r="A20" s="33" t="s">
        <v>34</v>
      </c>
      <c r="B20" s="41" t="str">
        <f>IF(OR('Tabel 5 Dim F'!B20&lt;5,'Tabel 5.3 Dim Br'!B20&lt;0.5),"-",IFERROR('Tabel 5.3 Dim Br'!B20/'Tabel 5 Dim F'!B20*100,"-"))</f>
        <v>-</v>
      </c>
      <c r="C20" s="41" t="str">
        <f>IF(OR('Tabel 5 Dim F'!C20&lt;5,'Tabel 5.3 Dim Br'!C20&lt;0.5),"-",IFERROR('Tabel 5.3 Dim Br'!C20/'Tabel 5 Dim F'!C20*100,"-"))</f>
        <v>-</v>
      </c>
      <c r="D20" s="41" t="str">
        <f>IF(OR('Tabel 5 Dim F'!D20&lt;5,'Tabel 5.3 Dim Br'!D20&lt;0.5),"-",IFERROR('Tabel 5.3 Dim Br'!D20/'Tabel 5 Dim F'!D20*100,"-"))</f>
        <v>-</v>
      </c>
      <c r="E20" s="41" t="str">
        <f>IF(OR('Tabel 5 Dim F'!E20&lt;5,'Tabel 5.3 Dim Br'!E20&lt;0.5),"-",IFERROR('Tabel 5.3 Dim Br'!E20/'Tabel 5 Dim F'!E20*100,"-"))</f>
        <v>-</v>
      </c>
      <c r="F20" s="41" t="str">
        <f>IF(OR('Tabel 5 Dim F'!F20&lt;5,'Tabel 5.3 Dim Br'!F20&lt;0.5),"-",IFERROR('Tabel 5.3 Dim Br'!F20/'Tabel 5 Dim F'!F20*100,"-"))</f>
        <v>-</v>
      </c>
      <c r="G20" s="41" t="str">
        <f>IF(OR('Tabel 5 Dim F'!G20&lt;5,'Tabel 5.3 Dim Br'!G20&lt;0.5),"-",IFERROR('Tabel 5.3 Dim Br'!G20/'Tabel 5 Dim F'!G20*100,"-"))</f>
        <v>-</v>
      </c>
      <c r="H20" s="41" t="str">
        <f>IF(OR('Tabel 5 Dim F'!H20&lt;5,'Tabel 5.3 Dim Br'!H20&lt;0.5),"-",IFERROR('Tabel 5.3 Dim Br'!H20/'Tabel 5 Dim F'!H20*100,"-"))</f>
        <v>-</v>
      </c>
      <c r="I20" s="41" t="str">
        <f>IF(OR('Tabel 5 Dim F'!I20&lt;5,'Tabel 5.3 Dim Br'!I20&lt;0.5),"-",IFERROR('Tabel 5.3 Dim Br'!I20/'Tabel 5 Dim F'!I20*100,"-"))</f>
        <v>-</v>
      </c>
    </row>
    <row r="21" spans="1:9" ht="15.75" customHeight="1" x14ac:dyDescent="0.2">
      <c r="A21" s="83" t="s">
        <v>35</v>
      </c>
      <c r="B21" s="95">
        <f>IF(OR('Tabel 5 Dim F'!B21&lt;5,'Tabel 5.3 Dim Br'!B21&lt;0.5),"-",IFERROR('Tabel 5.3 Dim Br'!B21/'Tabel 5 Dim F'!B21*100,"-"))</f>
        <v>41.388583333333337</v>
      </c>
      <c r="C21" s="95">
        <f>IF(OR('Tabel 5 Dim F'!C21&lt;5,'Tabel 5.3 Dim Br'!C21&lt;0.5),"-",IFERROR('Tabel 5.3 Dim Br'!C21/'Tabel 5 Dim F'!C21*100,"-"))</f>
        <v>37.66520454545455</v>
      </c>
      <c r="D21" s="95">
        <f>IF(OR('Tabel 5 Dim F'!D21&lt;5,'Tabel 5.3 Dim Br'!D21&lt;0.5),"-",IFERROR('Tabel 5.3 Dim Br'!D21/'Tabel 5 Dim F'!D21*100,"-"))</f>
        <v>18.405227272727274</v>
      </c>
      <c r="E21" s="95">
        <f>IF(OR('Tabel 5 Dim F'!E21&lt;5,'Tabel 5.3 Dim Br'!E21&lt;0.5),"-",IFERROR('Tabel 5.3 Dim Br'!E21/'Tabel 5 Dim F'!E21*100,"-"))</f>
        <v>14.631414634146342</v>
      </c>
      <c r="F21" s="95">
        <f>IF(OR('Tabel 5 Dim F'!F21&lt;5,'Tabel 5.3 Dim Br'!F21&lt;0.5),"-",IFERROR('Tabel 5.3 Dim Br'!F21/'Tabel 5 Dim F'!F21*100,"-"))</f>
        <v>8.6145116279069764</v>
      </c>
      <c r="G21" s="95">
        <f>IF(OR('Tabel 5 Dim F'!G21&lt;5,'Tabel 5.3 Dim Br'!G21&lt;0.5),"-",IFERROR('Tabel 5.3 Dim Br'!G21/'Tabel 5 Dim F'!G21*100,"-"))</f>
        <v>18.49436</v>
      </c>
      <c r="H21" s="95">
        <f>IF(OR('Tabel 5 Dim F'!H21&lt;5,'Tabel 5.3 Dim Br'!H21&lt;0.5),"-",IFERROR('Tabel 5.3 Dim Br'!H21/'Tabel 5 Dim F'!H21*100,"-"))</f>
        <v>10.326904761904762</v>
      </c>
      <c r="I21" s="95">
        <f>IF(OR('Tabel 5 Dim F'!I21&lt;5,'Tabel 5.3 Dim Br'!I21&lt;0.5),"-",IFERROR('Tabel 5.3 Dim Br'!I21/'Tabel 5 Dim F'!I21*100,"-"))</f>
        <v>4.5179999999999998</v>
      </c>
    </row>
    <row r="22" spans="1:9" ht="15.75" customHeight="1" x14ac:dyDescent="0.2">
      <c r="A22" s="79" t="s">
        <v>36</v>
      </c>
      <c r="B22" s="93" t="str">
        <f>IF(OR('Tabel 5 Dim F'!B22&lt;5,'Tabel 5.3 Dim Br'!B22&lt;0.5),"-",IFERROR('Tabel 5.3 Dim Br'!B22/'Tabel 5 Dim F'!B22*100,"-"))</f>
        <v>-</v>
      </c>
      <c r="C22" s="93" t="str">
        <f>IF(OR('Tabel 5 Dim F'!C22&lt;5,'Tabel 5.3 Dim Br'!C22&lt;0.5),"-",IFERROR('Tabel 5.3 Dim Br'!C22/'Tabel 5 Dim F'!C22*100,"-"))</f>
        <v>-</v>
      </c>
      <c r="D22" s="93" t="str">
        <f>IF(OR('Tabel 5 Dim F'!D22&lt;5,'Tabel 5.3 Dim Br'!D22&lt;0.5),"-",IFERROR('Tabel 5.3 Dim Br'!D22/'Tabel 5 Dim F'!D22*100,"-"))</f>
        <v>-</v>
      </c>
      <c r="E22" s="93">
        <f>IF(OR('Tabel 5 Dim F'!E22&lt;5,'Tabel 5.3 Dim Br'!E22&lt;0.5),"-",IFERROR('Tabel 5.3 Dim Br'!E22/'Tabel 5 Dim F'!E22*100,"-"))</f>
        <v>24.995374999999999</v>
      </c>
      <c r="F22" s="93" t="str">
        <f>IF(OR('Tabel 5 Dim F'!F22&lt;5,'Tabel 5.3 Dim Br'!F22&lt;0.5),"-",IFERROR('Tabel 5.3 Dim Br'!F22/'Tabel 5 Dim F'!F22*100,"-"))</f>
        <v>-</v>
      </c>
      <c r="G22" s="93" t="str">
        <f>IF(OR('Tabel 5 Dim F'!G22&lt;5,'Tabel 5.3 Dim Br'!G22&lt;0.5),"-",IFERROR('Tabel 5.3 Dim Br'!G22/'Tabel 5 Dim F'!G22*100,"-"))</f>
        <v>-</v>
      </c>
      <c r="H22" s="93" t="str">
        <f>IF(OR('Tabel 5 Dim F'!H22&lt;5,'Tabel 5.3 Dim Br'!H22&lt;0.5),"-",IFERROR('Tabel 5.3 Dim Br'!H22/'Tabel 5 Dim F'!H22*100,"-"))</f>
        <v>-</v>
      </c>
      <c r="I22" s="93" t="str">
        <f>IF(OR('Tabel 5 Dim F'!I22&lt;5,'Tabel 5.3 Dim Br'!I22&lt;0.5),"-",IFERROR('Tabel 5.3 Dim Br'!I22/'Tabel 5 Dim F'!I22*100,"-"))</f>
        <v>-</v>
      </c>
    </row>
    <row r="23" spans="1:9" ht="15.75" customHeight="1" x14ac:dyDescent="0.2">
      <c r="A23" s="90" t="s">
        <v>37</v>
      </c>
      <c r="B23" s="94" t="str">
        <f>IF(OR('Tabel 5 Dim F'!B23&lt;5,'Tabel 5.3 Dim Br'!B23&lt;0.5),"-",IFERROR('Tabel 5.3 Dim Br'!B23/'Tabel 5 Dim F'!B23*100,"-"))</f>
        <v>-</v>
      </c>
      <c r="C23" s="94">
        <f>IF(OR('Tabel 5 Dim F'!C23&lt;5,'Tabel 5.3 Dim Br'!C23&lt;0.5),"-",IFERROR('Tabel 5.3 Dim Br'!C23/'Tabel 5 Dim F'!C23*100,"-"))</f>
        <v>19.996300000000002</v>
      </c>
      <c r="D23" s="94">
        <f>IF(OR('Tabel 5 Dim F'!D23&lt;5,'Tabel 5.3 Dim Br'!D23&lt;0.5),"-",IFERROR('Tabel 5.3 Dim Br'!D23/'Tabel 5 Dim F'!D23*100,"-"))</f>
        <v>19.996300000000002</v>
      </c>
      <c r="E23" s="94" t="str">
        <f>IF(OR('Tabel 5 Dim F'!E23&lt;5,'Tabel 5.3 Dim Br'!E23&lt;0.5),"-",IFERROR('Tabel 5.3 Dim Br'!E23/'Tabel 5 Dim F'!E23*100,"-"))</f>
        <v>-</v>
      </c>
      <c r="F23" s="94">
        <f>IF(OR('Tabel 5 Dim F'!F23&lt;5,'Tabel 5.3 Dim Br'!F23&lt;0.5),"-",IFERROR('Tabel 5.3 Dim Br'!F23/'Tabel 5 Dim F'!F23*100,"-"))</f>
        <v>14.610500000000002</v>
      </c>
      <c r="G23" s="94" t="str">
        <f>IF(OR('Tabel 5 Dim F'!G23&lt;5,'Tabel 5.3 Dim Br'!G23&lt;0.5),"-",IFERROR('Tabel 5.3 Dim Br'!G23/'Tabel 5 Dim F'!G23*100,"-"))</f>
        <v>-</v>
      </c>
      <c r="H23" s="94" t="str">
        <f>IF(OR('Tabel 5 Dim F'!H23&lt;5,'Tabel 5.3 Dim Br'!H23&lt;0.5),"-",IFERROR('Tabel 5.3 Dim Br'!H23/'Tabel 5 Dim F'!H23*100,"-"))</f>
        <v>-</v>
      </c>
      <c r="I23" s="94" t="str">
        <f>IF(OR('Tabel 5 Dim F'!I23&lt;5,'Tabel 5.3 Dim Br'!I23&lt;0.5),"-",IFERROR('Tabel 5.3 Dim Br'!I23/'Tabel 5 Dim F'!I23*100,"-"))</f>
        <v>-</v>
      </c>
    </row>
    <row r="24" spans="1:9" ht="15.75" customHeight="1" x14ac:dyDescent="0.2">
      <c r="A24" s="83" t="s">
        <v>38</v>
      </c>
      <c r="B24" s="95">
        <f>IF(OR('Tabel 5 Dim F'!B24&lt;5,'Tabel 5.3 Dim Br'!B24&lt;0.5),"-",IFERROR('Tabel 5.3 Dim Br'!B24/'Tabel 5 Dim F'!B24*100,"-"))</f>
        <v>10.688875000000001</v>
      </c>
      <c r="C24" s="95">
        <f>IF(OR('Tabel 5 Dim F'!C24&lt;5,'Tabel 5.3 Dim Br'!C24&lt;0.5),"-",IFERROR('Tabel 5.3 Dim Br'!C24/'Tabel 5 Dim F'!C24*100,"-"))</f>
        <v>5.1269142857142853</v>
      </c>
      <c r="D24" s="95" t="str">
        <f>IF(OR('Tabel 5 Dim F'!D24&lt;5,'Tabel 5.3 Dim Br'!D24&lt;0.5),"-",IFERROR('Tabel 5.3 Dim Br'!D24/'Tabel 5 Dim F'!D24*100,"-"))</f>
        <v>-</v>
      </c>
      <c r="E24" s="95">
        <f>IF(OR('Tabel 5 Dim F'!E24&lt;5,'Tabel 5.3 Dim Br'!E24&lt;0.5),"-",IFERROR('Tabel 5.3 Dim Br'!E24/'Tabel 5 Dim F'!E24*100,"-"))</f>
        <v>5.3531346153846151</v>
      </c>
      <c r="F24" s="95">
        <f>IF(OR('Tabel 5 Dim F'!F24&lt;5,'Tabel 5.3 Dim Br'!F24&lt;0.5),"-",IFERROR('Tabel 5.3 Dim Br'!F24/'Tabel 5 Dim F'!F24*100,"-"))</f>
        <v>7.4749999999999996</v>
      </c>
      <c r="G24" s="95" t="str">
        <f>IF(OR('Tabel 5 Dim F'!G24&lt;5,'Tabel 5.3 Dim Br'!G24&lt;0.5),"-",IFERROR('Tabel 5.3 Dim Br'!G24/'Tabel 5 Dim F'!G24*100,"-"))</f>
        <v>-</v>
      </c>
      <c r="H24" s="95">
        <f>IF(OR('Tabel 5 Dim F'!H24&lt;5,'Tabel 5.3 Dim Br'!H24&lt;0.5),"-",IFERROR('Tabel 5.3 Dim Br'!H24/'Tabel 5 Dim F'!H24*100,"-"))</f>
        <v>7.0604307692307691</v>
      </c>
      <c r="I24" s="95">
        <f>IF(OR('Tabel 5 Dim F'!I24&lt;5,'Tabel 5.3 Dim Br'!I24&lt;0.5),"-",IFERROR('Tabel 5.3 Dim Br'!I24/'Tabel 5 Dim F'!I24*100,"-"))</f>
        <v>2.5636153846153849</v>
      </c>
    </row>
    <row r="25" spans="1:9" ht="15.75" customHeight="1" x14ac:dyDescent="0.2">
      <c r="A25" s="79" t="s">
        <v>39</v>
      </c>
      <c r="B25" s="93">
        <f>IF(OR('Tabel 5 Dim F'!B25&lt;5,'Tabel 5.3 Dim Br'!B25&lt;0.5),"-",IFERROR('Tabel 5.3 Dim Br'!B25/'Tabel 5 Dim F'!B25*100,"-"))</f>
        <v>41.233629629629625</v>
      </c>
      <c r="C25" s="93">
        <f>IF(OR('Tabel 5 Dim F'!C25&lt;5,'Tabel 5.3 Dim Br'!C25&lt;0.5),"-",IFERROR('Tabel 5.3 Dim Br'!C25/'Tabel 5 Dim F'!C25*100,"-"))</f>
        <v>28.357877697841726</v>
      </c>
      <c r="D25" s="93">
        <f>IF(OR('Tabel 5 Dim F'!D25&lt;5,'Tabel 5.3 Dim Br'!D25&lt;0.5),"-",IFERROR('Tabel 5.3 Dim Br'!D25/'Tabel 5 Dim F'!D25*100,"-"))</f>
        <v>16.296738095238098</v>
      </c>
      <c r="E25" s="93">
        <f>IF(OR('Tabel 5 Dim F'!E25&lt;5,'Tabel 5.3 Dim Br'!E25&lt;0.5),"-",IFERROR('Tabel 5.3 Dim Br'!E25/'Tabel 5 Dim F'!E25*100,"-"))</f>
        <v>19.402842857142858</v>
      </c>
      <c r="F25" s="93">
        <f>IF(OR('Tabel 5 Dim F'!F25&lt;5,'Tabel 5.3 Dim Br'!F25&lt;0.5),"-",IFERROR('Tabel 5.3 Dim Br'!F25/'Tabel 5 Dim F'!F25*100,"-"))</f>
        <v>13.963077922077922</v>
      </c>
      <c r="G25" s="93">
        <f>IF(OR('Tabel 5 Dim F'!G25&lt;5,'Tabel 5.3 Dim Br'!G25&lt;0.5),"-",IFERROR('Tabel 5.3 Dim Br'!G25/'Tabel 5 Dim F'!G25*100,"-"))</f>
        <v>6.4063297872340428</v>
      </c>
      <c r="H25" s="93">
        <f>IF(OR('Tabel 5 Dim F'!H25&lt;5,'Tabel 5.3 Dim Br'!H25&lt;0.5),"-",IFERROR('Tabel 5.3 Dim Br'!H25/'Tabel 5 Dim F'!H25*100,"-"))</f>
        <v>10.038526315789472</v>
      </c>
      <c r="I25" s="93">
        <f>IF(OR('Tabel 5 Dim F'!I25&lt;5,'Tabel 5.3 Dim Br'!I25&lt;0.5),"-",IFERROR('Tabel 5.3 Dim Br'!I25/'Tabel 5 Dim F'!I25*100,"-"))</f>
        <v>9.8498846153846156</v>
      </c>
    </row>
    <row r="26" spans="1:9" ht="15.75" customHeight="1" x14ac:dyDescent="0.2">
      <c r="A26" s="90" t="s">
        <v>40</v>
      </c>
      <c r="B26" s="94">
        <f>IF(OR('Tabel 5 Dim F'!B26&lt;5,'Tabel 5.3 Dim Br'!B26&lt;0.5),"-",IFERROR('Tabel 5.3 Dim Br'!B26/'Tabel 5 Dim F'!B26*100,"-"))</f>
        <v>7.1414999999999988</v>
      </c>
      <c r="C26" s="94">
        <f>IF(OR('Tabel 5 Dim F'!C26&lt;5,'Tabel 5.3 Dim Br'!C26&lt;0.5),"-",IFERROR('Tabel 5.3 Dim Br'!C26/'Tabel 5 Dim F'!C26*100,"-"))</f>
        <v>9.3038776978417275</v>
      </c>
      <c r="D26" s="94">
        <f>IF(OR('Tabel 5 Dim F'!D26&lt;5,'Tabel 5.3 Dim Br'!D26&lt;0.5),"-",IFERROR('Tabel 5.3 Dim Br'!D26/'Tabel 5 Dim F'!D26*100,"-"))</f>
        <v>7.1414999999999988</v>
      </c>
      <c r="E26" s="94">
        <f>IF(OR('Tabel 5 Dim F'!E26&lt;5,'Tabel 5.3 Dim Br'!E26&lt;0.5),"-",IFERROR('Tabel 5.3 Dim Br'!E26/'Tabel 5 Dim F'!E26*100,"-"))</f>
        <v>0.44173007712082257</v>
      </c>
      <c r="F26" s="94" t="str">
        <f>IF(OR('Tabel 5 Dim F'!F26&lt;5,'Tabel 5.3 Dim Br'!F26&lt;0.5),"-",IFERROR('Tabel 5.3 Dim Br'!F26/'Tabel 5 Dim F'!F26*100,"-"))</f>
        <v>-</v>
      </c>
      <c r="G26" s="94">
        <f>IF(OR('Tabel 5 Dim F'!G26&lt;5,'Tabel 5.3 Dim Br'!G26&lt;0.5),"-",IFERROR('Tabel 5.3 Dim Br'!G26/'Tabel 5 Dim F'!G26*100,"-"))</f>
        <v>4.4200591966173359</v>
      </c>
      <c r="H26" s="94">
        <f>IF(OR('Tabel 5 Dim F'!H26&lt;5,'Tabel 5.3 Dim Br'!H26&lt;0.5),"-",IFERROR('Tabel 5.3 Dim Br'!H26/'Tabel 5 Dim F'!H26*100,"-"))</f>
        <v>5.3382352941176467</v>
      </c>
      <c r="I26" s="94">
        <f>IF(OR('Tabel 5 Dim F'!I26&lt;5,'Tabel 5.3 Dim Br'!I26&lt;0.5),"-",IFERROR('Tabel 5.3 Dim Br'!I26/'Tabel 5 Dim F'!I26*100,"-"))</f>
        <v>1.3853085106382981</v>
      </c>
    </row>
    <row r="27" spans="1:9" ht="15.75" customHeight="1" x14ac:dyDescent="0.2">
      <c r="A27" s="83" t="s">
        <v>41</v>
      </c>
      <c r="B27" s="95" t="str">
        <f>IF(OR('Tabel 5 Dim F'!B27&lt;5,'Tabel 5.3 Dim Br'!B27&lt;0.5),"-",IFERROR('Tabel 5.3 Dim Br'!B27/'Tabel 5 Dim F'!B27*100,"-"))</f>
        <v>-</v>
      </c>
      <c r="C27" s="95">
        <f>IF(OR('Tabel 5 Dim F'!C27&lt;5,'Tabel 5.3 Dim Br'!C27&lt;0.5),"-",IFERROR('Tabel 5.3 Dim Br'!C27/'Tabel 5 Dim F'!C27*100,"-"))</f>
        <v>5.5958988764044939</v>
      </c>
      <c r="D27" s="95" t="str">
        <f>IF(OR('Tabel 5 Dim F'!D27&lt;5,'Tabel 5.3 Dim Br'!D27&lt;0.5),"-",IFERROR('Tabel 5.3 Dim Br'!D27/'Tabel 5 Dim F'!D27*100,"-"))</f>
        <v>-</v>
      </c>
      <c r="E27" s="95">
        <f>IF(OR('Tabel 5 Dim F'!E27&lt;5,'Tabel 5.3 Dim Br'!E27&lt;0.5),"-",IFERROR('Tabel 5.3 Dim Br'!E27/'Tabel 5 Dim F'!E27*100,"-"))</f>
        <v>16.663499999999999</v>
      </c>
      <c r="F27" s="95" t="str">
        <f>IF(OR('Tabel 5 Dim F'!F27&lt;5,'Tabel 5.3 Dim Br'!F27&lt;0.5),"-",IFERROR('Tabel 5.3 Dim Br'!F27/'Tabel 5 Dim F'!F27*100,"-"))</f>
        <v>-</v>
      </c>
      <c r="G27" s="95">
        <f>IF(OR('Tabel 5 Dim F'!G27&lt;5,'Tabel 5.3 Dim Br'!G27&lt;0.5),"-",IFERROR('Tabel 5.3 Dim Br'!G27/'Tabel 5 Dim F'!G27*100,"-"))</f>
        <v>2.0162897196261684</v>
      </c>
      <c r="H27" s="95" t="str">
        <f>IF(OR('Tabel 5 Dim F'!H27&lt;5,'Tabel 5.3 Dim Br'!H27&lt;0.5),"-",IFERROR('Tabel 5.3 Dim Br'!H27/'Tabel 5 Dim F'!H27*100,"-"))</f>
        <v>-</v>
      </c>
      <c r="I27" s="95" t="str">
        <f>IF(OR('Tabel 5 Dim F'!I27&lt;5,'Tabel 5.3 Dim Br'!I27&lt;0.5),"-",IFERROR('Tabel 5.3 Dim Br'!I27/'Tabel 5 Dim F'!I27*100,"-"))</f>
        <v>-</v>
      </c>
    </row>
    <row r="28" spans="1:9" ht="15.75" customHeight="1" x14ac:dyDescent="0.2">
      <c r="A28" s="79" t="s">
        <v>42</v>
      </c>
      <c r="B28" s="93">
        <f>IF(OR('Tabel 5 Dim F'!B28&lt;5,'Tabel 5.3 Dim Br'!B28&lt;0.5),"-",IFERROR('Tabel 5.3 Dim Br'!B28/'Tabel 5 Dim F'!B28*100,"-"))</f>
        <v>45.080076923076923</v>
      </c>
      <c r="C28" s="93">
        <f>IF(OR('Tabel 5 Dim F'!C28&lt;5,'Tabel 5.3 Dim Br'!C28&lt;0.5),"-",IFERROR('Tabel 5.3 Dim Br'!C28/'Tabel 5 Dim F'!C28*100,"-"))</f>
        <v>45.125298780487796</v>
      </c>
      <c r="D28" s="93">
        <f>IF(OR('Tabel 5 Dim F'!D28&lt;5,'Tabel 5.3 Dim Br'!D28&lt;0.5),"-",IFERROR('Tabel 5.3 Dim Br'!D28/'Tabel 5 Dim F'!D28*100,"-"))</f>
        <v>37.198300000000003</v>
      </c>
      <c r="E28" s="93">
        <f>IF(OR('Tabel 5 Dim F'!E28&lt;5,'Tabel 5.3 Dim Br'!E28&lt;0.5),"-",IFERROR('Tabel 5.3 Dim Br'!E28/'Tabel 5 Dim F'!E28*100,"-"))</f>
        <v>24.451210526315791</v>
      </c>
      <c r="F28" s="93">
        <f>IF(OR('Tabel 5 Dim F'!F28&lt;5,'Tabel 5.3 Dim Br'!F28&lt;0.5),"-",IFERROR('Tabel 5.3 Dim Br'!F28/'Tabel 5 Dim F'!F28*100,"-"))</f>
        <v>24.268483870967742</v>
      </c>
      <c r="G28" s="93">
        <f>IF(OR('Tabel 5 Dim F'!G28&lt;5,'Tabel 5.3 Dim Br'!G28&lt;0.5),"-",IFERROR('Tabel 5.3 Dim Br'!G28/'Tabel 5 Dim F'!G28*100,"-"))</f>
        <v>14.761072992700729</v>
      </c>
      <c r="H28" s="93">
        <f>IF(OR('Tabel 5 Dim F'!H28&lt;5,'Tabel 5.3 Dim Br'!H28&lt;0.5),"-",IFERROR('Tabel 5.3 Dim Br'!H28/'Tabel 5 Dim F'!H28*100,"-"))</f>
        <v>19.996200000000002</v>
      </c>
      <c r="I28" s="93">
        <f>IF(OR('Tabel 5 Dim F'!I28&lt;5,'Tabel 5.3 Dim Br'!I28&lt;0.5),"-",IFERROR('Tabel 5.3 Dim Br'!I28/'Tabel 5 Dim F'!I28*100,"-"))</f>
        <v>20.096710526315789</v>
      </c>
    </row>
    <row r="29" spans="1:9" ht="15.75" customHeight="1" x14ac:dyDescent="0.2">
      <c r="A29" s="90" t="s">
        <v>43</v>
      </c>
      <c r="B29" s="94" t="str">
        <f>IF(OR('Tabel 5 Dim F'!B29&lt;5,'Tabel 5.3 Dim Br'!B29&lt;0.5),"-",IFERROR('Tabel 5.3 Dim Br'!B29/'Tabel 5 Dim F'!B29*100,"-"))</f>
        <v>-</v>
      </c>
      <c r="C29" s="94" t="str">
        <f>IF(OR('Tabel 5 Dim F'!C29&lt;5,'Tabel 5.3 Dim Br'!C29&lt;0.5),"-",IFERROR('Tabel 5.3 Dim Br'!C29/'Tabel 5 Dim F'!C29*100,"-"))</f>
        <v>-</v>
      </c>
      <c r="D29" s="94" t="str">
        <f>IF(OR('Tabel 5 Dim F'!D29&lt;5,'Tabel 5.3 Dim Br'!D29&lt;0.5),"-",IFERROR('Tabel 5.3 Dim Br'!D29/'Tabel 5 Dim F'!D29*100,"-"))</f>
        <v>-</v>
      </c>
      <c r="E29" s="94" t="str">
        <f>IF(OR('Tabel 5 Dim F'!E29&lt;5,'Tabel 5.3 Dim Br'!E29&lt;0.5),"-",IFERROR('Tabel 5.3 Dim Br'!E29/'Tabel 5 Dim F'!E29*100,"-"))</f>
        <v>-</v>
      </c>
      <c r="F29" s="94" t="str">
        <f>IF(OR('Tabel 5 Dim F'!F29&lt;5,'Tabel 5.3 Dim Br'!F29&lt;0.5),"-",IFERROR('Tabel 5.3 Dim Br'!F29/'Tabel 5 Dim F'!F29*100,"-"))</f>
        <v>-</v>
      </c>
      <c r="G29" s="94">
        <f>IF(OR('Tabel 5 Dim F'!G29&lt;5,'Tabel 5.3 Dim Br'!G29&lt;0.5),"-",IFERROR('Tabel 5.3 Dim Br'!G29/'Tabel 5 Dim F'!G29*100,"-"))</f>
        <v>4.1658749999999998</v>
      </c>
      <c r="H29" s="94" t="str">
        <f>IF(OR('Tabel 5 Dim F'!H29&lt;5,'Tabel 5.3 Dim Br'!H29&lt;0.5),"-",IFERROR('Tabel 5.3 Dim Br'!H29/'Tabel 5 Dim F'!H29*100,"-"))</f>
        <v>-</v>
      </c>
      <c r="I29" s="94" t="str">
        <f>IF(OR('Tabel 5 Dim F'!I29&lt;5,'Tabel 5.3 Dim Br'!I29&lt;0.5),"-",IFERROR('Tabel 5.3 Dim Br'!I29/'Tabel 5 Dim F'!I29*100,"-"))</f>
        <v>-</v>
      </c>
    </row>
    <row r="30" spans="1:9" ht="15.75" customHeight="1" x14ac:dyDescent="0.2">
      <c r="A30" s="83" t="s">
        <v>44</v>
      </c>
      <c r="B30" s="95">
        <f>IF(OR('Tabel 5 Dim F'!B30&lt;5,'Tabel 5.3 Dim Br'!B30&lt;0.5),"-",IFERROR('Tabel 5.3 Dim Br'!B30/'Tabel 5 Dim F'!B30*100,"-"))</f>
        <v>39.992600000000003</v>
      </c>
      <c r="C30" s="95">
        <f>IF(OR('Tabel 5 Dim F'!C30&lt;5,'Tabel 5.3 Dim Br'!C30&lt;0.5),"-",IFERROR('Tabel 5.3 Dim Br'!C30/'Tabel 5 Dim F'!C30*100,"-"))</f>
        <v>29.983590909090914</v>
      </c>
      <c r="D30" s="95">
        <f>IF(OR('Tabel 5 Dim F'!D30&lt;5,'Tabel 5.3 Dim Br'!D30&lt;0.5),"-",IFERROR('Tabel 5.3 Dim Br'!D30/'Tabel 5 Dim F'!D30*100,"-"))</f>
        <v>49.990666666666669</v>
      </c>
      <c r="E30" s="95" t="str">
        <f>IF(OR('Tabel 5 Dim F'!E30&lt;5,'Tabel 5.3 Dim Br'!E30&lt;0.5),"-",IFERROR('Tabel 5.3 Dim Br'!E30/'Tabel 5 Dim F'!E30*100,"-"))</f>
        <v>-</v>
      </c>
      <c r="F30" s="95">
        <f>IF(OR('Tabel 5 Dim F'!F30&lt;5,'Tabel 5.3 Dim Br'!F30&lt;0.5),"-",IFERROR('Tabel 5.3 Dim Br'!F30/'Tabel 5 Dim F'!F30*100,"-"))</f>
        <v>30.734238095238091</v>
      </c>
      <c r="G30" s="95">
        <f>IF(OR('Tabel 5 Dim F'!G30&lt;5,'Tabel 5.3 Dim Br'!G30&lt;0.5),"-",IFERROR('Tabel 5.3 Dim Br'!G30/'Tabel 5 Dim F'!G30*100,"-"))</f>
        <v>19.724</v>
      </c>
      <c r="H30" s="95" t="str">
        <f>IF(OR('Tabel 5 Dim F'!H30&lt;5,'Tabel 5.3 Dim Br'!H30&lt;0.5),"-",IFERROR('Tabel 5.3 Dim Br'!H30/'Tabel 5 Dim F'!H30*100,"-"))</f>
        <v>-</v>
      </c>
      <c r="I30" s="95">
        <f>IF(OR('Tabel 5 Dim F'!I30&lt;5,'Tabel 5.3 Dim Br'!I30&lt;0.5),"-",IFERROR('Tabel 5.3 Dim Br'!I30/'Tabel 5 Dim F'!I30*100,"-"))</f>
        <v>37.473818181818181</v>
      </c>
    </row>
    <row r="31" spans="1:9" ht="15.75" customHeight="1" x14ac:dyDescent="0.2">
      <c r="A31" s="79" t="s">
        <v>45</v>
      </c>
      <c r="B31" s="93" t="str">
        <f>IF(OR('Tabel 5 Dim F'!B31&lt;5,'Tabel 5.3 Dim Br'!B31&lt;0.5),"-",IFERROR('Tabel 5.3 Dim Br'!B31/'Tabel 5 Dim F'!B31*100,"-"))</f>
        <v>-</v>
      </c>
      <c r="C31" s="93">
        <f>IF(OR('Tabel 5 Dim F'!C31&lt;5,'Tabel 5.3 Dim Br'!C31&lt;0.5),"-",IFERROR('Tabel 5.3 Dim Br'!C31/'Tabel 5 Dim F'!C31*100,"-"))</f>
        <v>38.597500000000004</v>
      </c>
      <c r="D31" s="93" t="str">
        <f>IF(OR('Tabel 5 Dim F'!D31&lt;5,'Tabel 5.3 Dim Br'!D31&lt;0.5),"-",IFERROR('Tabel 5.3 Dim Br'!D31/'Tabel 5 Dim F'!D31*100,"-"))</f>
        <v>-</v>
      </c>
      <c r="E31" s="93" t="str">
        <f>IF(OR('Tabel 5 Dim F'!E31&lt;5,'Tabel 5.3 Dim Br'!E31&lt;0.5),"-",IFERROR('Tabel 5.3 Dim Br'!E31/'Tabel 5 Dim F'!E31*100,"-"))</f>
        <v>-</v>
      </c>
      <c r="F31" s="93" t="str">
        <f>IF(OR('Tabel 5 Dim F'!F31&lt;5,'Tabel 5.3 Dim Br'!F31&lt;0.5),"-",IFERROR('Tabel 5.3 Dim Br'!F31/'Tabel 5 Dim F'!F31*100,"-"))</f>
        <v>-</v>
      </c>
      <c r="G31" s="93" t="str">
        <f>IF(OR('Tabel 5 Dim F'!G31&lt;5,'Tabel 5.3 Dim Br'!G31&lt;0.5),"-",IFERROR('Tabel 5.3 Dim Br'!G31/'Tabel 5 Dim F'!G31*100,"-"))</f>
        <v>-</v>
      </c>
      <c r="H31" s="93" t="str">
        <f>IF(OR('Tabel 5 Dim F'!H31&lt;5,'Tabel 5.3 Dim Br'!H31&lt;0.5),"-",IFERROR('Tabel 5.3 Dim Br'!H31/'Tabel 5 Dim F'!H31*100,"-"))</f>
        <v>-</v>
      </c>
      <c r="I31" s="93" t="str">
        <f>IF(OR('Tabel 5 Dim F'!I31&lt;5,'Tabel 5.3 Dim Br'!I31&lt;0.5),"-",IFERROR('Tabel 5.3 Dim Br'!I31/'Tabel 5 Dim F'!I31*100,"-"))</f>
        <v>-</v>
      </c>
    </row>
    <row r="32" spans="1:9" ht="15.75" customHeight="1" x14ac:dyDescent="0.2">
      <c r="A32" s="90" t="s">
        <v>46</v>
      </c>
      <c r="B32" s="94" t="str">
        <f>IF(OR('Tabel 5 Dim F'!B32&lt;5,'Tabel 5.3 Dim Br'!B32&lt;0.5),"-",IFERROR('Tabel 5.3 Dim Br'!B32/'Tabel 5 Dim F'!B32*100,"-"))</f>
        <v>-</v>
      </c>
      <c r="C32" s="94">
        <f>IF(OR('Tabel 5 Dim F'!C32&lt;5,'Tabel 5.3 Dim Br'!C32&lt;0.5),"-",IFERROR('Tabel 5.3 Dim Br'!C32/'Tabel 5 Dim F'!C32*100,"-"))</f>
        <v>49.569625000000002</v>
      </c>
      <c r="D32" s="94" t="str">
        <f>IF(OR('Tabel 5 Dim F'!D32&lt;5,'Tabel 5.3 Dim Br'!D32&lt;0.5),"-",IFERROR('Tabel 5.3 Dim Br'!D32/'Tabel 5 Dim F'!D32*100,"-"))</f>
        <v>-</v>
      </c>
      <c r="E32" s="94">
        <f>IF(OR('Tabel 5 Dim F'!E32&lt;5,'Tabel 5.3 Dim Br'!E32&lt;0.5),"-",IFERROR('Tabel 5.3 Dim Br'!E32/'Tabel 5 Dim F'!E32*100,"-"))</f>
        <v>30.827041666666666</v>
      </c>
      <c r="F32" s="94">
        <f>IF(OR('Tabel 5 Dim F'!F32&lt;5,'Tabel 5.3 Dim Br'!F32&lt;0.5),"-",IFERROR('Tabel 5.3 Dim Br'!F32/'Tabel 5 Dim F'!F32*100,"-"))</f>
        <v>39.069400000000002</v>
      </c>
      <c r="G32" s="94">
        <f>IF(OR('Tabel 5 Dim F'!G32&lt;5,'Tabel 5.3 Dim Br'!G32&lt;0.5),"-",IFERROR('Tabel 5.3 Dim Br'!G32/'Tabel 5 Dim F'!G32*100,"-"))</f>
        <v>14.765400000000001</v>
      </c>
      <c r="H32" s="94" t="str">
        <f>IF(OR('Tabel 5 Dim F'!H32&lt;5,'Tabel 5.3 Dim Br'!H32&lt;0.5),"-",IFERROR('Tabel 5.3 Dim Br'!H32/'Tabel 5 Dim F'!H32*100,"-"))</f>
        <v>-</v>
      </c>
      <c r="I32" s="94">
        <f>IF(OR('Tabel 5 Dim F'!I32&lt;5,'Tabel 5.3 Dim Br'!I32&lt;0.5),"-",IFERROR('Tabel 5.3 Dim Br'!I32/'Tabel 5 Dim F'!I32*100,"-"))</f>
        <v>19.946400000000001</v>
      </c>
    </row>
    <row r="33" spans="1:9" ht="15.75" customHeight="1" x14ac:dyDescent="0.2">
      <c r="A33" s="83" t="s">
        <v>47</v>
      </c>
      <c r="B33" s="95">
        <f>IF(OR('Tabel 5 Dim F'!B33&lt;5,'Tabel 5.3 Dim Br'!B33&lt;0.5),"-",IFERROR('Tabel 5.3 Dim Br'!B33/'Tabel 5 Dim F'!B33*100,"-"))</f>
        <v>49.59446913580247</v>
      </c>
      <c r="C33" s="95">
        <f>IF(OR('Tabel 5 Dim F'!C33&lt;5,'Tabel 5.3 Dim Br'!C33&lt;0.5),"-",IFERROR('Tabel 5.3 Dim Br'!C33/'Tabel 5 Dim F'!C33*100,"-"))</f>
        <v>23.969438746438744</v>
      </c>
      <c r="D33" s="95">
        <f>IF(OR('Tabel 5 Dim F'!D33&lt;5,'Tabel 5.3 Dim Br'!D33&lt;0.5),"-",IFERROR('Tabel 5.3 Dim Br'!D33/'Tabel 5 Dim F'!D33*100,"-"))</f>
        <v>18.690606060606065</v>
      </c>
      <c r="E33" s="95">
        <f>IF(OR('Tabel 5 Dim F'!E33&lt;5,'Tabel 5.3 Dim Br'!E33&lt;0.5),"-",IFERROR('Tabel 5.3 Dim Br'!E33/'Tabel 5 Dim F'!E33*100,"-"))</f>
        <v>11.260080291970803</v>
      </c>
      <c r="F33" s="95">
        <f>IF(OR('Tabel 5 Dim F'!F33&lt;5,'Tabel 5.3 Dim Br'!F33&lt;0.5),"-",IFERROR('Tabel 5.3 Dim Br'!F33/'Tabel 5 Dim F'!F33*100,"-"))</f>
        <v>17.754795180722894</v>
      </c>
      <c r="G33" s="95">
        <f>IF(OR('Tabel 5 Dim F'!G33&lt;5,'Tabel 5.3 Dim Br'!G33&lt;0.5),"-",IFERROR('Tabel 5.3 Dim Br'!G33/'Tabel 5 Dim F'!G33*100,"-"))</f>
        <v>5.5830070671378094</v>
      </c>
      <c r="H33" s="95">
        <f>IF(OR('Tabel 5 Dim F'!H33&lt;5,'Tabel 5.3 Dim Br'!H33&lt;0.5),"-",IFERROR('Tabel 5.3 Dim Br'!H33/'Tabel 5 Dim F'!H33*100,"-"))</f>
        <v>12.02065909090909</v>
      </c>
      <c r="I33" s="95">
        <f>IF(OR('Tabel 5 Dim F'!I33&lt;5,'Tabel 5.3 Dim Br'!I33&lt;0.5),"-",IFERROR('Tabel 5.3 Dim Br'!I33/'Tabel 5 Dim F'!I33*100,"-"))</f>
        <v>7.8306666666666667</v>
      </c>
    </row>
    <row r="34" spans="1:9" ht="15.75" customHeight="1" x14ac:dyDescent="0.2">
      <c r="A34" s="79" t="s">
        <v>48</v>
      </c>
      <c r="B34" s="93">
        <f>IF(OR('Tabel 5 Dim F'!B34&lt;5,'Tabel 5.3 Dim Br'!B34&lt;0.5),"-",IFERROR('Tabel 5.3 Dim Br'!B34/'Tabel 5 Dim F'!B34*100,"-"))</f>
        <v>33.829527777777777</v>
      </c>
      <c r="C34" s="93">
        <f>IF(OR('Tabel 5 Dim F'!C34&lt;5,'Tabel 5.3 Dim Br'!C34&lt;0.5),"-",IFERROR('Tabel 5.3 Dim Br'!C34/'Tabel 5 Dim F'!C34*100,"-"))</f>
        <v>8.6908659340659327</v>
      </c>
      <c r="D34" s="93">
        <f>IF(OR('Tabel 5 Dim F'!D34&lt;5,'Tabel 5.3 Dim Br'!D34&lt;0.5),"-",IFERROR('Tabel 5.3 Dim Br'!D34/'Tabel 5 Dim F'!D34*100,"-"))</f>
        <v>7.4747192982456134</v>
      </c>
      <c r="E34" s="93">
        <f>IF(OR('Tabel 5 Dim F'!E34&lt;5,'Tabel 5.3 Dim Br'!E34&lt;0.5),"-",IFERROR('Tabel 5.3 Dim Br'!E34/'Tabel 5 Dim F'!E34*100,"-"))</f>
        <v>2.1725603112840464</v>
      </c>
      <c r="F34" s="93">
        <f>IF(OR('Tabel 5 Dim F'!F34&lt;5,'Tabel 5.3 Dim Br'!F34&lt;0.5),"-",IFERROR('Tabel 5.3 Dim Br'!F34/'Tabel 5 Dim F'!F34*100,"-"))</f>
        <v>4.9990666666666659</v>
      </c>
      <c r="G34" s="93">
        <f>IF(OR('Tabel 5 Dim F'!G34&lt;5,'Tabel 5.3 Dim Br'!G34&lt;0.5),"-",IFERROR('Tabel 5.3 Dim Br'!G34/'Tabel 5 Dim F'!G34*100,"-"))</f>
        <v>1.9167890109890107</v>
      </c>
      <c r="H34" s="93">
        <f>IF(OR('Tabel 5 Dim F'!H34&lt;5,'Tabel 5.3 Dim Br'!H34&lt;0.5),"-",IFERROR('Tabel 5.3 Dim Br'!H34/'Tabel 5 Dim F'!H34*100,"-"))</f>
        <v>7.4060185185185183</v>
      </c>
      <c r="I34" s="93">
        <f>IF(OR('Tabel 5 Dim F'!I34&lt;5,'Tabel 5.3 Dim Br'!I34&lt;0.5),"-",IFERROR('Tabel 5.3 Dim Br'!I34/'Tabel 5 Dim F'!I34*100,"-"))</f>
        <v>1.6480439560439559</v>
      </c>
    </row>
    <row r="35" spans="1:9" ht="15.75" customHeight="1" x14ac:dyDescent="0.2">
      <c r="A35" s="90" t="s">
        <v>49</v>
      </c>
      <c r="B35" s="94">
        <f>IF(OR('Tabel 5 Dim F'!B35&lt;5,'Tabel 5.3 Dim Br'!B35&lt;0.5),"-",IFERROR('Tabel 5.3 Dim Br'!B35/'Tabel 5 Dim F'!B35*100,"-"))</f>
        <v>33.488750000000003</v>
      </c>
      <c r="C35" s="94">
        <f>IF(OR('Tabel 5 Dim F'!C35&lt;5,'Tabel 5.3 Dim Br'!C35&lt;0.5),"-",IFERROR('Tabel 5.3 Dim Br'!C35/'Tabel 5 Dim F'!C35*100,"-"))</f>
        <v>16.137682539682537</v>
      </c>
      <c r="D35" s="94">
        <f>IF(OR('Tabel 5 Dim F'!D35&lt;5,'Tabel 5.3 Dim Br'!D35&lt;0.5),"-",IFERROR('Tabel 5.3 Dim Br'!D35/'Tabel 5 Dim F'!D35*100,"-"))</f>
        <v>19.396363636363635</v>
      </c>
      <c r="E35" s="94">
        <f>IF(OR('Tabel 5 Dim F'!E35&lt;5,'Tabel 5.3 Dim Br'!E35&lt;0.5),"-",IFERROR('Tabel 5.3 Dim Br'!E35/'Tabel 5 Dim F'!E35*100,"-"))</f>
        <v>2.1561869158878499</v>
      </c>
      <c r="F35" s="94">
        <f>IF(OR('Tabel 5 Dim F'!F35&lt;5,'Tabel 5.3 Dim Br'!F35&lt;0.5),"-",IFERROR('Tabel 5.3 Dim Br'!F35/'Tabel 5 Dim F'!F35*100,"-"))</f>
        <v>6.5062739726027399</v>
      </c>
      <c r="G35" s="94">
        <f>IF(OR('Tabel 5 Dim F'!G35&lt;5,'Tabel 5.3 Dim Br'!G35&lt;0.5),"-",IFERROR('Tabel 5.3 Dim Br'!G35/'Tabel 5 Dim F'!G35*100,"-"))</f>
        <v>0.82951685393258434</v>
      </c>
      <c r="H35" s="94">
        <f>IF(OR('Tabel 5 Dim F'!H35&lt;5,'Tabel 5.3 Dim Br'!H35&lt;0.5),"-",IFERROR('Tabel 5.3 Dim Br'!H35/'Tabel 5 Dim F'!H35*100,"-"))</f>
        <v>2.3251395348837209</v>
      </c>
      <c r="I35" s="94">
        <f>IF(OR('Tabel 5 Dim F'!I35&lt;5,'Tabel 5.3 Dim Br'!I35&lt;0.5),"-",IFERROR('Tabel 5.3 Dim Br'!I35/'Tabel 5 Dim F'!I35*100,"-"))</f>
        <v>1.0676470588235294</v>
      </c>
    </row>
    <row r="36" spans="1:9" ht="15.75" customHeight="1" x14ac:dyDescent="0.2">
      <c r="A36" s="83" t="s">
        <v>50</v>
      </c>
      <c r="B36" s="95">
        <f>IF(OR('Tabel 5 Dim F'!B36&lt;5,'Tabel 5.3 Dim Br'!B36&lt;0.5),"-",IFERROR('Tabel 5.3 Dim Br'!B36/'Tabel 5 Dim F'!B36*100,"-"))</f>
        <v>41.301991341991346</v>
      </c>
      <c r="C36" s="95">
        <f>IF(OR('Tabel 5 Dim F'!C36&lt;5,'Tabel 5.3 Dim Br'!C36&lt;0.5),"-",IFERROR('Tabel 5.3 Dim Br'!C36/'Tabel 5 Dim F'!C36*100,"-"))</f>
        <v>28.491658674189001</v>
      </c>
      <c r="D36" s="95">
        <f>IF(OR('Tabel 5 Dim F'!D36&lt;5,'Tabel 5.3 Dim Br'!D36&lt;0.5),"-",IFERROR('Tabel 5.3 Dim Br'!D36/'Tabel 5 Dim F'!D36*100,"-"))</f>
        <v>15.950994845360825</v>
      </c>
      <c r="E36" s="95">
        <f>IF(OR('Tabel 5 Dim F'!E36&lt;5,'Tabel 5.3 Dim Br'!E36&lt;0.5),"-",IFERROR('Tabel 5.3 Dim Br'!E36/'Tabel 5 Dim F'!E36*100,"-"))</f>
        <v>15.617106382978724</v>
      </c>
      <c r="F36" s="95">
        <f>IF(OR('Tabel 5 Dim F'!F36&lt;5,'Tabel 5.3 Dim Br'!F36&lt;0.5),"-",IFERROR('Tabel 5.3 Dim Br'!F36/'Tabel 5 Dim F'!F36*100,"-"))</f>
        <v>14.849658610271902</v>
      </c>
      <c r="G36" s="95">
        <f>IF(OR('Tabel 5 Dim F'!G36&lt;5,'Tabel 5.3 Dim Br'!G36&lt;0.5),"-",IFERROR('Tabel 5.3 Dim Br'!G36/'Tabel 5 Dim F'!G36*100,"-"))</f>
        <v>11.580706122448978</v>
      </c>
      <c r="H36" s="95">
        <f>IF(OR('Tabel 5 Dim F'!H36&lt;5,'Tabel 5.3 Dim Br'!H36&lt;0.5),"-",IFERROR('Tabel 5.3 Dim Br'!H36/'Tabel 5 Dim F'!H36*100,"-"))</f>
        <v>11.443884393063584</v>
      </c>
      <c r="I36" s="95">
        <f>IF(OR('Tabel 5 Dim F'!I36&lt;5,'Tabel 5.3 Dim Br'!I36&lt;0.5),"-",IFERROR('Tabel 5.3 Dim Br'!I36/'Tabel 5 Dim F'!I36*100,"-"))</f>
        <v>7.6986753731343285</v>
      </c>
    </row>
    <row r="37" spans="1:9" ht="15.75" customHeight="1" x14ac:dyDescent="0.2">
      <c r="A37" s="79" t="s">
        <v>51</v>
      </c>
      <c r="B37" s="93">
        <f>IF(OR('Tabel 5 Dim F'!B37&lt;5,'Tabel 5.3 Dim Br'!B37&lt;0.5),"-",IFERROR('Tabel 5.3 Dim Br'!B37/'Tabel 5 Dim F'!B37*100,"-"))</f>
        <v>34.011647651006712</v>
      </c>
      <c r="C37" s="93">
        <f>IF(OR('Tabel 5 Dim F'!C37&lt;5,'Tabel 5.3 Dim Br'!C37&lt;0.5),"-",IFERROR('Tabel 5.3 Dim Br'!C37/'Tabel 5 Dim F'!C37*100,"-"))</f>
        <v>16.619408205128206</v>
      </c>
      <c r="D37" s="93">
        <f>IF(OR('Tabel 5 Dim F'!D37&lt;5,'Tabel 5.3 Dim Br'!D37&lt;0.5),"-",IFERROR('Tabel 5.3 Dim Br'!D37/'Tabel 5 Dim F'!D37*100,"-"))</f>
        <v>17.700751592356685</v>
      </c>
      <c r="E37" s="93">
        <f>IF(OR('Tabel 5 Dim F'!E37&lt;5,'Tabel 5.3 Dim Br'!E37&lt;0.5),"-",IFERROR('Tabel 5.3 Dim Br'!E37/'Tabel 5 Dim F'!E37*100,"-"))</f>
        <v>14.722261682242991</v>
      </c>
      <c r="F37" s="93">
        <f>IF(OR('Tabel 5 Dim F'!F37&lt;5,'Tabel 5.3 Dim Br'!F37&lt;0.5),"-",IFERROR('Tabel 5.3 Dim Br'!F37/'Tabel 5 Dim F'!F37*100,"-"))</f>
        <v>10.941333333333333</v>
      </c>
      <c r="G37" s="93">
        <f>IF(OR('Tabel 5 Dim F'!G37&lt;5,'Tabel 5.3 Dim Br'!G37&lt;0.5),"-",IFERROR('Tabel 5.3 Dim Br'!G37/'Tabel 5 Dim F'!G37*100,"-"))</f>
        <v>3.3511604370327777</v>
      </c>
      <c r="H37" s="93">
        <f>IF(OR('Tabel 5 Dim F'!H37&lt;5,'Tabel 5.3 Dim Br'!H37&lt;0.5),"-",IFERROR('Tabel 5.3 Dim Br'!H37/'Tabel 5 Dim F'!H37*100,"-"))</f>
        <v>8.4281282051282069</v>
      </c>
      <c r="I37" s="93">
        <f>IF(OR('Tabel 5 Dim F'!I37&lt;5,'Tabel 5.3 Dim Br'!I37&lt;0.5),"-",IFERROR('Tabel 5.3 Dim Br'!I37/'Tabel 5 Dim F'!I37*100,"-"))</f>
        <v>9.6538516483516474</v>
      </c>
    </row>
    <row r="38" spans="1:9" ht="15.75" customHeight="1" x14ac:dyDescent="0.2">
      <c r="A38" s="90" t="s">
        <v>52</v>
      </c>
      <c r="B38" s="94">
        <f>IF(OR('Tabel 5 Dim F'!B38&lt;5,'Tabel 5.3 Dim Br'!B38&lt;0.5),"-",IFERROR('Tabel 5.3 Dim Br'!B38/'Tabel 5 Dim F'!B38*100,"-"))</f>
        <v>26.814078651685392</v>
      </c>
      <c r="C38" s="94">
        <f>IF(OR('Tabel 5 Dim F'!C38&lt;5,'Tabel 5.3 Dim Br'!C38&lt;0.5),"-",IFERROR('Tabel 5.3 Dim Br'!C38/'Tabel 5 Dim F'!C38*100,"-"))</f>
        <v>19.866524444444444</v>
      </c>
      <c r="D38" s="94">
        <f>IF(OR('Tabel 5 Dim F'!D38&lt;5,'Tabel 5.3 Dim Br'!D38&lt;0.5),"-",IFERROR('Tabel 5.3 Dim Br'!D38/'Tabel 5 Dim F'!D38*100,"-"))</f>
        <v>11.626764705882353</v>
      </c>
      <c r="E38" s="94">
        <f>IF(OR('Tabel 5 Dim F'!E38&lt;5,'Tabel 5.3 Dim Br'!E38&lt;0.5),"-",IFERROR('Tabel 5.3 Dim Br'!E38/'Tabel 5 Dim F'!E38*100,"-"))</f>
        <v>28.718660714285715</v>
      </c>
      <c r="F38" s="94">
        <f>IF(OR('Tabel 5 Dim F'!F38&lt;5,'Tabel 5.3 Dim Br'!F38&lt;0.5),"-",IFERROR('Tabel 5.3 Dim Br'!F38/'Tabel 5 Dim F'!F38*100,"-"))</f>
        <v>15.241189655172416</v>
      </c>
      <c r="G38" s="94">
        <f>IF(OR('Tabel 5 Dim F'!G38&lt;5,'Tabel 5.3 Dim Br'!G38&lt;0.5),"-",IFERROR('Tabel 5.3 Dim Br'!G38/'Tabel 5 Dim F'!G38*100,"-"))</f>
        <v>4.9591086142322096</v>
      </c>
      <c r="H38" s="94">
        <f>IF(OR('Tabel 5 Dim F'!H38&lt;5,'Tabel 5.3 Dim Br'!H38&lt;0.5),"-",IFERROR('Tabel 5.3 Dim Br'!H38/'Tabel 5 Dim F'!H38*100,"-"))</f>
        <v>25.654228571428572</v>
      </c>
      <c r="I38" s="94">
        <f>IF(OR('Tabel 5 Dim F'!I38&lt;5,'Tabel 5.3 Dim Br'!I38&lt;0.5),"-",IFERROR('Tabel 5.3 Dim Br'!I38/'Tabel 5 Dim F'!I38*100,"-"))</f>
        <v>12.0075</v>
      </c>
    </row>
    <row r="39" spans="1:9" ht="15.75" customHeight="1" x14ac:dyDescent="0.2">
      <c r="A39" s="83" t="s">
        <v>53</v>
      </c>
      <c r="B39" s="95">
        <f>IF(OR('Tabel 5 Dim F'!B39&lt;5,'Tabel 5.3 Dim Br'!B39&lt;0.5),"-",IFERROR('Tabel 5.3 Dim Br'!B39/'Tabel 5 Dim F'!B39*100,"-"))</f>
        <v>41.035538461538465</v>
      </c>
      <c r="C39" s="95">
        <f>IF(OR('Tabel 5 Dim F'!C39&lt;5,'Tabel 5.3 Dim Br'!C39&lt;0.5),"-",IFERROR('Tabel 5.3 Dim Br'!C39/'Tabel 5 Dim F'!C39*100,"-"))</f>
        <v>32.509090909090908</v>
      </c>
      <c r="D39" s="95">
        <f>IF(OR('Tabel 5 Dim F'!D39&lt;5,'Tabel 5.3 Dim Br'!D39&lt;0.5),"-",IFERROR('Tabel 5.3 Dim Br'!D39/'Tabel 5 Dim F'!D39*100,"-"))</f>
        <v>33.355526315789476</v>
      </c>
      <c r="E39" s="95">
        <f>IF(OR('Tabel 5 Dim F'!E39&lt;5,'Tabel 5.3 Dim Br'!E39&lt;0.5),"-",IFERROR('Tabel 5.3 Dim Br'!E39/'Tabel 5 Dim F'!E39*100,"-"))</f>
        <v>43.269434782608691</v>
      </c>
      <c r="F39" s="95">
        <f>IF(OR('Tabel 5 Dim F'!F39&lt;5,'Tabel 5.3 Dim Br'!F39&lt;0.5),"-",IFERROR('Tabel 5.3 Dim Br'!F39/'Tabel 5 Dim F'!F39*100,"-"))</f>
        <v>19.785886363636365</v>
      </c>
      <c r="G39" s="95">
        <f>IF(OR('Tabel 5 Dim F'!G39&lt;5,'Tabel 5.3 Dim Br'!G39&lt;0.5),"-",IFERROR('Tabel 5.3 Dim Br'!G39/'Tabel 5 Dim F'!G39*100,"-"))</f>
        <v>9.8112702702702705</v>
      </c>
      <c r="H39" s="95">
        <f>IF(OR('Tabel 5 Dim F'!H39&lt;5,'Tabel 5.3 Dim Br'!H39&lt;0.5),"-",IFERROR('Tabel 5.3 Dim Br'!H39/'Tabel 5 Dim F'!H39*100,"-"))</f>
        <v>21.177133333333334</v>
      </c>
      <c r="I39" s="95">
        <f>IF(OR('Tabel 5 Dim F'!I39&lt;5,'Tabel 5.3 Dim Br'!I39&lt;0.5),"-",IFERROR('Tabel 5.3 Dim Br'!I39/'Tabel 5 Dim F'!I39*100,"-"))</f>
        <v>19.591184210526315</v>
      </c>
    </row>
    <row r="40" spans="1:9" ht="15.75" customHeight="1" x14ac:dyDescent="0.2">
      <c r="A40" s="79" t="s">
        <v>54</v>
      </c>
      <c r="B40" s="93">
        <f>IF(OR('Tabel 5 Dim F'!B40&lt;5,'Tabel 5.3 Dim Br'!B40&lt;0.5),"-",IFERROR('Tabel 5.3 Dim Br'!B40/'Tabel 5 Dim F'!B40*100,"-"))</f>
        <v>43.37811111111111</v>
      </c>
      <c r="C40" s="93">
        <f>IF(OR('Tabel 5 Dim F'!C40&lt;5,'Tabel 5.3 Dim Br'!C40&lt;0.5),"-",IFERROR('Tabel 5.3 Dim Br'!C40/'Tabel 5 Dim F'!C40*100,"-"))</f>
        <v>28.992925170068023</v>
      </c>
      <c r="D40" s="93">
        <f>IF(OR('Tabel 5 Dim F'!D40&lt;5,'Tabel 5.3 Dim Br'!D40&lt;0.5),"-",IFERROR('Tabel 5.3 Dim Br'!D40/'Tabel 5 Dim F'!D40*100,"-"))</f>
        <v>17.900600000000001</v>
      </c>
      <c r="E40" s="93">
        <f>IF(OR('Tabel 5 Dim F'!E40&lt;5,'Tabel 5.3 Dim Br'!E40&lt;0.5),"-",IFERROR('Tabel 5.3 Dim Br'!E40/'Tabel 5 Dim F'!E40*100,"-"))</f>
        <v>28.08151282051282</v>
      </c>
      <c r="F40" s="93">
        <f>IF(OR('Tabel 5 Dim F'!F40&lt;5,'Tabel 5.3 Dim Br'!F40&lt;0.5),"-",IFERROR('Tabel 5.3 Dim Br'!F40/'Tabel 5 Dim F'!F40*100,"-"))</f>
        <v>17.71835294117647</v>
      </c>
      <c r="G40" s="93">
        <f>IF(OR('Tabel 5 Dim F'!G40&lt;5,'Tabel 5.3 Dim Br'!G40&lt;0.5),"-",IFERROR('Tabel 5.3 Dim Br'!G40/'Tabel 5 Dim F'!G40*100,"-"))</f>
        <v>9.8755882352941171</v>
      </c>
      <c r="H40" s="93">
        <f>IF(OR('Tabel 5 Dim F'!H40&lt;5,'Tabel 5.3 Dim Br'!H40&lt;0.5),"-",IFERROR('Tabel 5.3 Dim Br'!H40/'Tabel 5 Dim F'!H40*100,"-"))</f>
        <v>19.547772727272729</v>
      </c>
      <c r="I40" s="93">
        <f>IF(OR('Tabel 5 Dim F'!I40&lt;5,'Tabel 5.3 Dim Br'!I40&lt;0.5),"-",IFERROR('Tabel 5.3 Dim Br'!I40/'Tabel 5 Dim F'!I40*100,"-"))</f>
        <v>13.791</v>
      </c>
    </row>
    <row r="41" spans="1:9" ht="15.75" customHeight="1" x14ac:dyDescent="0.2">
      <c r="A41" s="90" t="s">
        <v>214</v>
      </c>
      <c r="B41" s="94">
        <f>IF(OR('Tabel 5 Dim F'!B41&lt;5,'Tabel 5.3 Dim Br'!B41&lt;0.5),"-",IFERROR('Tabel 5.3 Dim Br'!B41/'Tabel 5 Dim F'!B41*100,"-"))</f>
        <v>46.153833333333331</v>
      </c>
      <c r="C41" s="94">
        <f>IF(OR('Tabel 5 Dim F'!C41&lt;5,'Tabel 5.3 Dim Br'!C41&lt;0.5),"-",IFERROR('Tabel 5.3 Dim Br'!C41/'Tabel 5 Dim F'!C41*100,"-"))</f>
        <v>15.511849624060151</v>
      </c>
      <c r="D41" s="94">
        <f>IF(OR('Tabel 5 Dim F'!D41&lt;5,'Tabel 5.3 Dim Br'!D41&lt;0.5),"-",IFERROR('Tabel 5.3 Dim Br'!D41/'Tabel 5 Dim F'!D41*100,"-"))</f>
        <v>18.461416666666665</v>
      </c>
      <c r="E41" s="94">
        <f>IF(OR('Tabel 5 Dim F'!E41&lt;5,'Tabel 5.3 Dim Br'!E41&lt;0.5),"-",IFERROR('Tabel 5.3 Dim Br'!E41/'Tabel 5 Dim F'!E41*100,"-"))</f>
        <v>6.9580227272727262</v>
      </c>
      <c r="F41" s="94">
        <f>IF(OR('Tabel 5 Dim F'!F41&lt;5,'Tabel 5.3 Dim Br'!F41&lt;0.5),"-",IFERROR('Tabel 5.3 Dim Br'!F41/'Tabel 5 Dim F'!F41*100,"-"))</f>
        <v>17.29473333333333</v>
      </c>
      <c r="G41" s="94">
        <f>IF(OR('Tabel 5 Dim F'!G41&lt;5,'Tabel 5.3 Dim Br'!G41&lt;0.5),"-",IFERROR('Tabel 5.3 Dim Br'!G41/'Tabel 5 Dim F'!G41*100,"-"))</f>
        <v>13.433135802469135</v>
      </c>
      <c r="H41" s="94">
        <f>IF(OR('Tabel 5 Dim F'!H41&lt;5,'Tabel 5.3 Dim Br'!H41&lt;0.5),"-",IFERROR('Tabel 5.3 Dim Br'!H41/'Tabel 5 Dim F'!H41*100,"-"))</f>
        <v>11.56028695652174</v>
      </c>
      <c r="I41" s="94">
        <f>IF(OR('Tabel 5 Dim F'!I41&lt;5,'Tabel 5.3 Dim Br'!I41&lt;0.5),"-",IFERROR('Tabel 5.3 Dim Br'!I41/'Tabel 5 Dim F'!I41*100,"-"))</f>
        <v>10.18825174825175</v>
      </c>
    </row>
    <row r="42" spans="1:9" ht="15.75" customHeight="1" x14ac:dyDescent="0.2">
      <c r="A42" s="83" t="s">
        <v>55</v>
      </c>
      <c r="B42" s="95">
        <f>IF(OR('Tabel 5 Dim F'!B42&lt;5,'Tabel 5.3 Dim Br'!B42&lt;0.5),"-",IFERROR('Tabel 5.3 Dim Br'!B42/'Tabel 5 Dim F'!B42*100,"-"))</f>
        <v>37.664159420289856</v>
      </c>
      <c r="C42" s="95">
        <f>IF(OR('Tabel 5 Dim F'!C42&lt;5,'Tabel 5.3 Dim Br'!C42&lt;0.5),"-",IFERROR('Tabel 5.3 Dim Br'!C42/'Tabel 5 Dim F'!C42*100,"-"))</f>
        <v>31.483263157894736</v>
      </c>
      <c r="D42" s="95">
        <f>IF(OR('Tabel 5 Dim F'!D42&lt;5,'Tabel 5.3 Dim Br'!D42&lt;0.5),"-",IFERROR('Tabel 5.3 Dim Br'!D42/'Tabel 5 Dim F'!D42*100,"-"))</f>
        <v>18.178409090909089</v>
      </c>
      <c r="E42" s="95">
        <f>IF(OR('Tabel 5 Dim F'!E42&lt;5,'Tabel 5.3 Dim Br'!E42&lt;0.5),"-",IFERROR('Tabel 5.3 Dim Br'!E42/'Tabel 5 Dim F'!E42*100,"-"))</f>
        <v>18.853300000000001</v>
      </c>
      <c r="F42" s="95">
        <f>IF(OR('Tabel 5 Dim F'!F42&lt;5,'Tabel 5.3 Dim Br'!F42&lt;0.5),"-",IFERROR('Tabel 5.3 Dim Br'!F42/'Tabel 5 Dim F'!F42*100,"-"))</f>
        <v>17.473388888888891</v>
      </c>
      <c r="G42" s="95">
        <f>IF(OR('Tabel 5 Dim F'!G42&lt;5,'Tabel 5.3 Dim Br'!G42&lt;0.5),"-",IFERROR('Tabel 5.3 Dim Br'!G42/'Tabel 5 Dim F'!G42*100,"-"))</f>
        <v>6.1886048632218849</v>
      </c>
      <c r="H42" s="95">
        <f>IF(OR('Tabel 5 Dim F'!H42&lt;5,'Tabel 5.3 Dim Br'!H42&lt;0.5),"-",IFERROR('Tabel 5.3 Dim Br'!H42/'Tabel 5 Dim F'!H42*100,"-"))</f>
        <v>12.281238095238097</v>
      </c>
      <c r="I42" s="95">
        <f>IF(OR('Tabel 5 Dim F'!I42&lt;5,'Tabel 5.3 Dim Br'!I42&lt;0.5),"-",IFERROR('Tabel 5.3 Dim Br'!I42/'Tabel 5 Dim F'!I42*100,"-"))</f>
        <v>7.1415357142857143</v>
      </c>
    </row>
    <row r="43" spans="1:9" ht="15.75" customHeight="1" x14ac:dyDescent="0.2">
      <c r="A43" s="79" t="s">
        <v>56</v>
      </c>
      <c r="B43" s="93">
        <f>IF(OR('Tabel 5 Dim F'!B43&lt;5,'Tabel 5.3 Dim Br'!B43&lt;0.5),"-",IFERROR('Tabel 5.3 Dim Br'!B43/'Tabel 5 Dim F'!B43*100,"-"))</f>
        <v>14.766428571428571</v>
      </c>
      <c r="C43" s="93">
        <f>IF(OR('Tabel 5 Dim F'!C43&lt;5,'Tabel 5.3 Dim Br'!C43&lt;0.5),"-",IFERROR('Tabel 5.3 Dim Br'!C43/'Tabel 5 Dim F'!C43*100,"-"))</f>
        <v>21.242899999999999</v>
      </c>
      <c r="D43" s="93">
        <f>IF(OR('Tabel 5 Dim F'!D43&lt;5,'Tabel 5.3 Dim Br'!D43&lt;0.5),"-",IFERROR('Tabel 5.3 Dim Br'!D43/'Tabel 5 Dim F'!D43*100,"-"))</f>
        <v>24.751000000000001</v>
      </c>
      <c r="E43" s="93">
        <f>IF(OR('Tabel 5 Dim F'!E43&lt;5,'Tabel 5.3 Dim Br'!E43&lt;0.5),"-",IFERROR('Tabel 5.3 Dim Br'!E43/'Tabel 5 Dim F'!E43*100,"-"))</f>
        <v>18.152560000000001</v>
      </c>
      <c r="F43" s="93">
        <f>IF(OR('Tabel 5 Dim F'!F43&lt;5,'Tabel 5.3 Dim Br'!F43&lt;0.5),"-",IFERROR('Tabel 5.3 Dim Br'!F43/'Tabel 5 Dim F'!F43*100,"-"))</f>
        <v>14.283071428571429</v>
      </c>
      <c r="G43" s="93">
        <f>IF(OR('Tabel 5 Dim F'!G43&lt;5,'Tabel 5.3 Dim Br'!G43&lt;0.5),"-",IFERROR('Tabel 5.3 Dim Br'!G43/'Tabel 5 Dim F'!G43*100,"-"))</f>
        <v>5.1629555555555555</v>
      </c>
      <c r="H43" s="93">
        <f>IF(OR('Tabel 5 Dim F'!H43&lt;5,'Tabel 5.3 Dim Br'!H43&lt;0.5),"-",IFERROR('Tabel 5.3 Dim Br'!H43/'Tabel 5 Dim F'!H43*100,"-"))</f>
        <v>16.663499999999999</v>
      </c>
      <c r="I43" s="93">
        <f>IF(OR('Tabel 5 Dim F'!I43&lt;5,'Tabel 5.3 Dim Br'!I43&lt;0.5),"-",IFERROR('Tabel 5.3 Dim Br'!I43/'Tabel 5 Dim F'!I43*100,"-"))</f>
        <v>16.815333333333331</v>
      </c>
    </row>
    <row r="44" spans="1:9" ht="15.75" customHeight="1" x14ac:dyDescent="0.2">
      <c r="A44" s="90" t="s">
        <v>57</v>
      </c>
      <c r="B44" s="94">
        <f>IF(OR('Tabel 5 Dim F'!B44&lt;5,'Tabel 5.3 Dim Br'!B44&lt;0.5),"-",IFERROR('Tabel 5.3 Dim Br'!B44/'Tabel 5 Dim F'!B44*100,"-"))</f>
        <v>26.24989583333333</v>
      </c>
      <c r="C44" s="94">
        <f>IF(OR('Tabel 5 Dim F'!C44&lt;5,'Tabel 5.3 Dim Br'!C44&lt;0.5),"-",IFERROR('Tabel 5.3 Dim Br'!C44/'Tabel 5 Dim F'!C44*100,"-"))</f>
        <v>22.764222007722008</v>
      </c>
      <c r="D44" s="94">
        <f>IF(OR('Tabel 5 Dim F'!D44&lt;5,'Tabel 5.3 Dim Br'!D44&lt;0.5),"-",IFERROR('Tabel 5.3 Dim Br'!D44/'Tabel 5 Dim F'!D44*100,"-"))</f>
        <v>25.969323943661976</v>
      </c>
      <c r="E44" s="94">
        <f>IF(OR('Tabel 5 Dim F'!E44&lt;5,'Tabel 5.3 Dim Br'!E44&lt;0.5),"-",IFERROR('Tabel 5.3 Dim Br'!E44/'Tabel 5 Dim F'!E44*100,"-"))</f>
        <v>12.719480392156862</v>
      </c>
      <c r="F44" s="94">
        <f>IF(OR('Tabel 5 Dim F'!F44&lt;5,'Tabel 5.3 Dim Br'!F44&lt;0.5),"-",IFERROR('Tabel 5.3 Dim Br'!F44/'Tabel 5 Dim F'!F44*100,"-"))</f>
        <v>26.635026315789474</v>
      </c>
      <c r="G44" s="94">
        <f>IF(OR('Tabel 5 Dim F'!G44&lt;5,'Tabel 5.3 Dim Br'!G44&lt;0.5),"-",IFERROR('Tabel 5.3 Dim Br'!G44/'Tabel 5 Dim F'!G44*100,"-"))</f>
        <v>11.944716346153845</v>
      </c>
      <c r="H44" s="94">
        <f>IF(OR('Tabel 5 Dim F'!H44&lt;5,'Tabel 5.3 Dim Br'!H44&lt;0.5),"-",IFERROR('Tabel 5.3 Dim Br'!H44/'Tabel 5 Dim F'!H44*100,"-"))</f>
        <v>31.04808823529412</v>
      </c>
      <c r="I44" s="94">
        <f>IF(OR('Tabel 5 Dim F'!I44&lt;5,'Tabel 5.3 Dim Br'!I44&lt;0.5),"-",IFERROR('Tabel 5.3 Dim Br'!I44/'Tabel 5 Dim F'!I44*100,"-"))</f>
        <v>4.7455319148936175</v>
      </c>
    </row>
    <row r="45" spans="1:9" ht="15.75" customHeight="1" x14ac:dyDescent="0.2">
      <c r="A45" s="83" t="s">
        <v>58</v>
      </c>
      <c r="B45" s="95">
        <f>IF(OR('Tabel 5 Dim F'!B45&lt;5,'Tabel 5.3 Dim Br'!B45&lt;0.5),"-",IFERROR('Tabel 5.3 Dim Br'!B45/'Tabel 5 Dim F'!B45*100,"-"))</f>
        <v>36.591870967741933</v>
      </c>
      <c r="C45" s="95">
        <f>IF(OR('Tabel 5 Dim F'!C45&lt;5,'Tabel 5.3 Dim Br'!C45&lt;0.5),"-",IFERROR('Tabel 5.3 Dim Br'!C45/'Tabel 5 Dim F'!C45*100,"-"))</f>
        <v>26.503050328227566</v>
      </c>
      <c r="D45" s="95">
        <f>IF(OR('Tabel 5 Dim F'!D45&lt;5,'Tabel 5.3 Dim Br'!D45&lt;0.5),"-",IFERROR('Tabel 5.3 Dim Br'!D45/'Tabel 5 Dim F'!D45*100,"-"))</f>
        <v>16.984552238805968</v>
      </c>
      <c r="E45" s="95">
        <f>IF(OR('Tabel 5 Dim F'!E45&lt;5,'Tabel 5.3 Dim Br'!E45&lt;0.5),"-",IFERROR('Tabel 5.3 Dim Br'!E45/'Tabel 5 Dim F'!E45*100,"-"))</f>
        <v>12.541598130841122</v>
      </c>
      <c r="F45" s="95">
        <f>IF(OR('Tabel 5 Dim F'!F45&lt;5,'Tabel 5.3 Dim Br'!F45&lt;0.5),"-",IFERROR('Tabel 5.3 Dim Br'!F45/'Tabel 5 Dim F'!F45*100,"-"))</f>
        <v>18.075597014925375</v>
      </c>
      <c r="G45" s="95">
        <f>IF(OR('Tabel 5 Dim F'!G45&lt;5,'Tabel 5.3 Dim Br'!G45&lt;0.5),"-",IFERROR('Tabel 5.3 Dim Br'!G45/'Tabel 5 Dim F'!G45*100,"-"))</f>
        <v>8.8619778761061951</v>
      </c>
      <c r="H45" s="95">
        <f>IF(OR('Tabel 5 Dim F'!H45&lt;5,'Tabel 5.3 Dim Br'!H45&lt;0.5),"-",IFERROR('Tabel 5.3 Dim Br'!H45/'Tabel 5 Dim F'!H45*100,"-"))</f>
        <v>11.936923076923076</v>
      </c>
      <c r="I45" s="95">
        <f>IF(OR('Tabel 5 Dim F'!I45&lt;5,'Tabel 5.3 Dim Br'!I45&lt;0.5),"-",IFERROR('Tabel 5.3 Dim Br'!I45/'Tabel 5 Dim F'!I45*100,"-"))</f>
        <v>7.8630948275862078</v>
      </c>
    </row>
    <row r="46" spans="1:9" ht="15.75" customHeight="1" x14ac:dyDescent="0.2">
      <c r="A46" s="79" t="s">
        <v>59</v>
      </c>
      <c r="B46" s="93">
        <f>IF(OR('Tabel 5 Dim F'!B46&lt;5,'Tabel 5.3 Dim Br'!B46&lt;0.5),"-",IFERROR('Tabel 5.3 Dim Br'!B46/'Tabel 5 Dim F'!B46*100,"-"))</f>
        <v>12.181321875</v>
      </c>
      <c r="C46" s="93">
        <f>IF(OR('Tabel 5 Dim F'!C46&lt;5,'Tabel 5.3 Dim Br'!C46&lt;0.5),"-",IFERROR('Tabel 5.3 Dim Br'!C46/'Tabel 5 Dim F'!C46*100,"-"))</f>
        <v>28.754278810408923</v>
      </c>
      <c r="D46" s="93">
        <f>IF(OR('Tabel 5 Dim F'!D46&lt;5,'Tabel 5.3 Dim Br'!D46&lt;0.5),"-",IFERROR('Tabel 5.3 Dim Br'!D46/'Tabel 5 Dim F'!D46*100,"-"))</f>
        <v>6.0682376237623767</v>
      </c>
      <c r="E46" s="93">
        <f>IF(OR('Tabel 5 Dim F'!E46&lt;5,'Tabel 5.3 Dim Br'!E46&lt;0.5),"-",IFERROR('Tabel 5.3 Dim Br'!E46/'Tabel 5 Dim F'!E46*100,"-"))</f>
        <v>8.9064514285714278</v>
      </c>
      <c r="F46" s="93">
        <f>IF(OR('Tabel 5 Dim F'!F46&lt;5,'Tabel 5.3 Dim Br'!F46&lt;0.5),"-",IFERROR('Tabel 5.3 Dim Br'!F46/'Tabel 5 Dim F'!F46*100,"-"))</f>
        <v>10.790246498599441</v>
      </c>
      <c r="G46" s="93">
        <f>IF(OR('Tabel 5 Dim F'!G46&lt;5,'Tabel 5.3 Dim Br'!G46&lt;0.5),"-",IFERROR('Tabel 5.3 Dim Br'!G46/'Tabel 5 Dim F'!G46*100,"-"))</f>
        <v>9.8007420718816061</v>
      </c>
      <c r="H46" s="93">
        <f>IF(OR('Tabel 5 Dim F'!H46&lt;5,'Tabel 5.3 Dim Br'!H46&lt;0.5),"-",IFERROR('Tabel 5.3 Dim Br'!H46/'Tabel 5 Dim F'!H46*100,"-"))</f>
        <v>4.156828571428572</v>
      </c>
      <c r="I46" s="93">
        <f>IF(OR('Tabel 5 Dim F'!I46&lt;5,'Tabel 5.3 Dim Br'!I46&lt;0.5),"-",IFERROR('Tabel 5.3 Dim Br'!I46/'Tabel 5 Dim F'!I46*100,"-"))</f>
        <v>3.7425035714285717</v>
      </c>
    </row>
    <row r="47" spans="1:9" ht="15.75" customHeight="1" x14ac:dyDescent="0.2">
      <c r="A47" s="38"/>
      <c r="B47" s="42"/>
      <c r="C47" s="42"/>
      <c r="D47" s="42"/>
      <c r="E47" s="42"/>
      <c r="F47" s="42"/>
      <c r="G47" s="42"/>
      <c r="H47" s="42"/>
      <c r="I47" s="42"/>
    </row>
    <row r="48" spans="1:9" ht="15.75" customHeight="1" x14ac:dyDescent="0.2">
      <c r="A48" s="88" t="s">
        <v>20</v>
      </c>
      <c r="B48" s="92">
        <f>IF(OR('Tabel 5 Dim F'!B48&lt;5,'Tabel 5.3 Dim Br'!B48&lt;0.5),"-",IFERROR('Tabel 5.3 Dim Br'!B48/'Tabel 5 Dim F'!B48*100,"-"))</f>
        <v>35.620077889447238</v>
      </c>
      <c r="C48" s="92">
        <f>IF(OR('Tabel 5 Dim F'!C48&lt;5,'Tabel 5.3 Dim Br'!C48&lt;0.5),"-",IFERROR('Tabel 5.3 Dim Br'!C48/'Tabel 5 Dim F'!C48*100,"-"))</f>
        <v>25.867412393860224</v>
      </c>
      <c r="D48" s="92">
        <f>IF(OR('Tabel 5 Dim F'!D48&lt;5,'Tabel 5.3 Dim Br'!D48&lt;0.5),"-",IFERROR('Tabel 5.3 Dim Br'!D48/'Tabel 5 Dim F'!D48*100,"-"))</f>
        <v>18.460880057115659</v>
      </c>
      <c r="E48" s="92">
        <f>IF(OR('Tabel 5 Dim F'!E48&lt;5,'Tabel 5.3 Dim Br'!E48&lt;0.5),"-",IFERROR('Tabel 5.3 Dim Br'!E48/'Tabel 5 Dim F'!E48*100,"-"))</f>
        <v>13.22970885529158</v>
      </c>
      <c r="F48" s="92">
        <f>IF(OR('Tabel 5 Dim F'!F48&lt;5,'Tabel 5.3 Dim Br'!F48&lt;0.5),"-",IFERROR('Tabel 5.3 Dim Br'!F48/'Tabel 5 Dim F'!F48*100,"-"))</f>
        <v>16.094309646041609</v>
      </c>
      <c r="G48" s="92">
        <f>IF(OR('Tabel 5 Dim F'!G48&lt;5,'Tabel 5.3 Dim Br'!G48&lt;0.5),"-",IFERROR('Tabel 5.3 Dim Br'!G48/'Tabel 5 Dim F'!G48*100,"-"))</f>
        <v>8.5525672863204711</v>
      </c>
      <c r="H48" s="92">
        <f>IF(OR('Tabel 5 Dim F'!H48&lt;5,'Tabel 5.3 Dim Br'!H48&lt;0.5),"-",IFERROR('Tabel 5.3 Dim Br'!H48/'Tabel 5 Dim F'!H48*100,"-"))</f>
        <v>10.844549662487944</v>
      </c>
      <c r="I48" s="92">
        <f>IF(OR('Tabel 5 Dim F'!I48&lt;5,'Tabel 5.3 Dim Br'!I48&lt;0.5),"-",IFERROR('Tabel 5.3 Dim Br'!I48/'Tabel 5 Dim F'!I48*100,"-"))</f>
        <v>7.6603653991437941</v>
      </c>
    </row>
    <row r="49" spans="1:9" ht="15.75" customHeight="1" x14ac:dyDescent="0.2">
      <c r="A49" s="27"/>
      <c r="B49" s="46"/>
      <c r="C49" s="46"/>
      <c r="D49" s="46"/>
      <c r="E49" s="46"/>
      <c r="F49" s="46"/>
      <c r="G49" s="46"/>
      <c r="H49" s="69"/>
      <c r="I49" s="69"/>
    </row>
    <row r="50" spans="1:9" ht="15.75" customHeight="1" x14ac:dyDescent="0.2">
      <c r="A50" s="90" t="s">
        <v>60</v>
      </c>
      <c r="B50" s="94">
        <f>IF(OR('Tabel 5 Dim F'!B50&lt;5,'Tabel 5.3 Dim Br'!B50&lt;0.5),"-",IFERROR('Tabel 5.3 Dim Br'!B50/'Tabel 5 Dim F'!B50*100,"-"))</f>
        <v>41.5149609375</v>
      </c>
      <c r="C50" s="94">
        <f>IF(OR('Tabel 5 Dim F'!C50&lt;5,'Tabel 5.3 Dim Br'!C50&lt;0.5),"-",IFERROR('Tabel 5.3 Dim Br'!C50/'Tabel 5 Dim F'!C50*100,"-"))</f>
        <v>25.618613462873004</v>
      </c>
      <c r="D50" s="94">
        <f>IF(OR('Tabel 5 Dim F'!D50&lt;5,'Tabel 5.3 Dim Br'!D50&lt;0.5),"-",IFERROR('Tabel 5.3 Dim Br'!D50/'Tabel 5 Dim F'!D50*100,"-"))</f>
        <v>14.073416091954025</v>
      </c>
      <c r="E50" s="94">
        <f>IF(OR('Tabel 5 Dim F'!E50&lt;5,'Tabel 5.3 Dim Br'!E50&lt;0.5),"-",IFERROR('Tabel 5.3 Dim Br'!E50/'Tabel 5 Dim F'!E50*100,"-"))</f>
        <v>9.4201589861751156</v>
      </c>
      <c r="F50" s="94">
        <f>IF(OR('Tabel 5 Dim F'!F50&lt;5,'Tabel 5.3 Dim Br'!F50&lt;0.5),"-",IFERROR('Tabel 5.3 Dim Br'!F50/'Tabel 5 Dim F'!F50*100,"-"))</f>
        <v>10.184212598425198</v>
      </c>
      <c r="G50" s="94">
        <f>IF(OR('Tabel 5 Dim F'!G50&lt;5,'Tabel 5.3 Dim Br'!G50&lt;0.5),"-",IFERROR('Tabel 5.3 Dim Br'!G50/'Tabel 5 Dim F'!G50*100,"-"))</f>
        <v>6.0843529914529917</v>
      </c>
      <c r="H50" s="94">
        <f>IF(OR('Tabel 5 Dim F'!H50&lt;5,'Tabel 5.3 Dim Br'!H50&lt;0.5),"-",IFERROR('Tabel 5.3 Dim Br'!H50/'Tabel 5 Dim F'!H50*100,"-"))</f>
        <v>5.3762780748663097</v>
      </c>
      <c r="I50" s="94">
        <f>IF(OR('Tabel 5 Dim F'!I50&lt;5,'Tabel 5.3 Dim Br'!I50&lt;0.5),"-",IFERROR('Tabel 5.3 Dim Br'!I50/'Tabel 5 Dim F'!I50*100,"-"))</f>
        <v>4.1675020576131692</v>
      </c>
    </row>
    <row r="51" spans="1:9" ht="15.75" customHeight="1" x14ac:dyDescent="0.2">
      <c r="A51" s="83" t="s">
        <v>61</v>
      </c>
      <c r="B51" s="95">
        <f>IF(OR('Tabel 5 Dim F'!B51&lt;5,'Tabel 5.3 Dim Br'!B51&lt;0.5),"-",IFERROR('Tabel 5.3 Dim Br'!B51/'Tabel 5 Dim F'!B51*100,"-"))</f>
        <v>42.295986577181203</v>
      </c>
      <c r="C51" s="95">
        <f>IF(OR('Tabel 5 Dim F'!C51&lt;5,'Tabel 5.3 Dim Br'!C51&lt;0.5),"-",IFERROR('Tabel 5.3 Dim Br'!C51/'Tabel 5 Dim F'!C51*100,"-"))</f>
        <v>38.652096644967457</v>
      </c>
      <c r="D51" s="95">
        <f>IF(OR('Tabel 5 Dim F'!D51&lt;5,'Tabel 5.3 Dim Br'!D51&lt;0.5),"-",IFERROR('Tabel 5.3 Dim Br'!D51/'Tabel 5 Dim F'!D51*100,"-"))</f>
        <v>30.174534818941506</v>
      </c>
      <c r="E51" s="95">
        <f>IF(OR('Tabel 5 Dim F'!E51&lt;5,'Tabel 5.3 Dim Br'!E51&lt;0.5),"-",IFERROR('Tabel 5.3 Dim Br'!E51/'Tabel 5 Dim F'!E51*100,"-"))</f>
        <v>25.219854643337818</v>
      </c>
      <c r="F51" s="95">
        <f>IF(OR('Tabel 5 Dim F'!F51&lt;5,'Tabel 5.3 Dim Br'!F51&lt;0.5),"-",IFERROR('Tabel 5.3 Dim Br'!F51/'Tabel 5 Dim F'!F51*100,"-"))</f>
        <v>23.922310740354536</v>
      </c>
      <c r="G51" s="95">
        <f>IF(OR('Tabel 5 Dim F'!G51&lt;5,'Tabel 5.3 Dim Br'!G51&lt;0.5),"-",IFERROR('Tabel 5.3 Dim Br'!G51/'Tabel 5 Dim F'!G51*100,"-"))</f>
        <v>17.771771518987343</v>
      </c>
      <c r="H51" s="95">
        <f>IF(OR('Tabel 5 Dim F'!H51&lt;5,'Tabel 5.3 Dim Br'!H51&lt;0.5),"-",IFERROR('Tabel 5.3 Dim Br'!H51/'Tabel 5 Dim F'!H51*100,"-"))</f>
        <v>19.508881612090683</v>
      </c>
      <c r="I51" s="95">
        <f>IF(OR('Tabel 5 Dim F'!I51&lt;5,'Tabel 5.3 Dim Br'!I51&lt;0.5),"-",IFERROR('Tabel 5.3 Dim Br'!I51/'Tabel 5 Dim F'!I51*100,"-"))</f>
        <v>15.602055223880598</v>
      </c>
    </row>
    <row r="52" spans="1:9" ht="15.75" customHeight="1" x14ac:dyDescent="0.2">
      <c r="A52" s="79" t="s">
        <v>62</v>
      </c>
      <c r="B52" s="93">
        <f>IF(OR('Tabel 5 Dim F'!B52&lt;5,'Tabel 5.3 Dim Br'!B52&lt;0.5),"-",IFERROR('Tabel 5.3 Dim Br'!B52/'Tabel 5 Dim F'!B52*100,"-"))</f>
        <v>35.394464383561647</v>
      </c>
      <c r="C52" s="93">
        <f>IF(OR('Tabel 5 Dim F'!C52&lt;5,'Tabel 5.3 Dim Br'!C52&lt;0.5),"-",IFERROR('Tabel 5.3 Dim Br'!C52/'Tabel 5 Dim F'!C52*100,"-"))</f>
        <v>18.266116440181186</v>
      </c>
      <c r="D52" s="93">
        <f>IF(OR('Tabel 5 Dim F'!D52&lt;5,'Tabel 5.3 Dim Br'!D52&lt;0.5),"-",IFERROR('Tabel 5.3 Dim Br'!D52/'Tabel 5 Dim F'!D52*100,"-"))</f>
        <v>15.617060362173039</v>
      </c>
      <c r="E52" s="93">
        <f>IF(OR('Tabel 5 Dim F'!E52&lt;5,'Tabel 5.3 Dim Br'!E52&lt;0.5),"-",IFERROR('Tabel 5.3 Dim Br'!E52/'Tabel 5 Dim F'!E52*100,"-"))</f>
        <v>11.096467289719627</v>
      </c>
      <c r="F52" s="93">
        <f>IF(OR('Tabel 5 Dim F'!F52&lt;5,'Tabel 5.3 Dim Br'!F52&lt;0.5),"-",IFERROR('Tabel 5.3 Dim Br'!F52/'Tabel 5 Dim F'!F52*100,"-"))</f>
        <v>11.933003448275862</v>
      </c>
      <c r="G52" s="93">
        <f>IF(OR('Tabel 5 Dim F'!G52&lt;5,'Tabel 5.3 Dim Br'!G52&lt;0.5),"-",IFERROR('Tabel 5.3 Dim Br'!G52/'Tabel 5 Dim F'!G52*100,"-"))</f>
        <v>4.8389223216863986</v>
      </c>
      <c r="H52" s="93">
        <f>IF(OR('Tabel 5 Dim F'!H52&lt;5,'Tabel 5.3 Dim Br'!H52&lt;0.5),"-",IFERROR('Tabel 5.3 Dim Br'!H52/'Tabel 5 Dim F'!H52*100,"-"))</f>
        <v>10.340490521327014</v>
      </c>
      <c r="I52" s="93">
        <f>IF(OR('Tabel 5 Dim F'!I52&lt;5,'Tabel 5.3 Dim Br'!I52&lt;0.5),"-",IFERROR('Tabel 5.3 Dim Br'!I52/'Tabel 5 Dim F'!I52*100,"-"))</f>
        <v>6.3612374839537873</v>
      </c>
    </row>
    <row r="53" spans="1:9" x14ac:dyDescent="0.2">
      <c r="A53" t="s">
        <v>63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Ark19"/>
  <dimension ref="A1:V737"/>
  <sheetViews>
    <sheetView showGridLines="0" zoomScaleNormal="100" workbookViewId="0">
      <selection activeCell="B9" sqref="B9"/>
    </sheetView>
  </sheetViews>
  <sheetFormatPr defaultRowHeight="12.75" x14ac:dyDescent="0.2"/>
  <cols>
    <col min="1" max="1" width="17.140625" style="27" customWidth="1"/>
    <col min="2" max="5" width="9.7109375" customWidth="1"/>
    <col min="6" max="6" width="9.7109375" style="53" customWidth="1"/>
    <col min="7" max="9" width="9.7109375" customWidth="1"/>
    <col min="10" max="10" width="1.140625" style="1" customWidth="1"/>
    <col min="11" max="11" width="9.7109375" customWidth="1"/>
  </cols>
  <sheetData>
    <row r="1" spans="1:22" s="24" customFormat="1" ht="15.75" customHeight="1" x14ac:dyDescent="0.2">
      <c r="J1" s="60"/>
    </row>
    <row r="2" spans="1:22" s="24" customFormat="1" ht="15.75" customHeight="1" x14ac:dyDescent="0.2">
      <c r="J2" s="60"/>
    </row>
    <row r="3" spans="1:22" s="24" customFormat="1" ht="15.75" customHeight="1" x14ac:dyDescent="0.25">
      <c r="A3" s="191" t="s">
        <v>193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</row>
    <row r="4" spans="1:22" s="24" customFormat="1" ht="15.75" customHeight="1" x14ac:dyDescent="0.25">
      <c r="A4" s="16"/>
      <c r="F4" s="51"/>
      <c r="J4" s="60"/>
    </row>
    <row r="5" spans="1:22" s="24" customFormat="1" ht="15.75" customHeight="1" x14ac:dyDescent="0.25">
      <c r="A5" s="16"/>
      <c r="F5" s="51"/>
      <c r="J5" s="60"/>
    </row>
    <row r="6" spans="1:22" s="27" customFormat="1" ht="15.75" customHeight="1" x14ac:dyDescent="0.2">
      <c r="B6" s="45" t="s">
        <v>79</v>
      </c>
      <c r="C6" s="45" t="s">
        <v>144</v>
      </c>
      <c r="D6" s="45" t="s">
        <v>145</v>
      </c>
      <c r="E6" s="45" t="s">
        <v>78</v>
      </c>
      <c r="F6" s="67" t="s">
        <v>146</v>
      </c>
      <c r="G6" s="45" t="s">
        <v>77</v>
      </c>
      <c r="H6" s="45" t="s">
        <v>147</v>
      </c>
      <c r="I6" s="45" t="s">
        <v>141</v>
      </c>
      <c r="J6" s="129"/>
      <c r="K6" s="45" t="s">
        <v>84</v>
      </c>
      <c r="V6" s="29"/>
    </row>
    <row r="7" spans="1:22" s="27" customFormat="1" ht="15.75" customHeight="1" x14ac:dyDescent="0.2">
      <c r="B7" s="45" t="s">
        <v>143</v>
      </c>
      <c r="C7" s="45" t="s">
        <v>143</v>
      </c>
      <c r="D7" s="45" t="s">
        <v>143</v>
      </c>
      <c r="E7" s="45" t="s">
        <v>143</v>
      </c>
      <c r="F7" s="67"/>
      <c r="G7" s="45"/>
      <c r="H7" s="45" t="s">
        <v>86</v>
      </c>
      <c r="I7" s="45"/>
      <c r="J7" s="129"/>
      <c r="K7" s="45" t="s">
        <v>85</v>
      </c>
      <c r="V7" s="29"/>
    </row>
    <row r="8" spans="1:22" s="27" customFormat="1" ht="15.75" hidden="1" customHeight="1" x14ac:dyDescent="0.2">
      <c r="B8" s="44"/>
      <c r="C8" s="29"/>
      <c r="D8" s="29"/>
      <c r="E8" s="29"/>
      <c r="F8" s="52"/>
      <c r="G8" s="29"/>
      <c r="H8" s="29"/>
      <c r="I8" s="29"/>
      <c r="J8" s="59"/>
      <c r="K8" s="29"/>
      <c r="V8" s="29"/>
    </row>
    <row r="9" spans="1:22" ht="15.75" customHeight="1" x14ac:dyDescent="0.2">
      <c r="A9" s="79" t="s">
        <v>207</v>
      </c>
      <c r="B9" s="80">
        <v>4168</v>
      </c>
      <c r="C9" s="80">
        <v>939</v>
      </c>
      <c r="D9" s="80">
        <v>4403</v>
      </c>
      <c r="E9" s="80">
        <v>2096</v>
      </c>
      <c r="F9" s="80">
        <v>1650</v>
      </c>
      <c r="G9" s="80">
        <v>2333</v>
      </c>
      <c r="H9" s="80">
        <v>18330</v>
      </c>
      <c r="I9" s="80">
        <v>32</v>
      </c>
      <c r="J9" s="104"/>
      <c r="K9" s="80">
        <v>34293</v>
      </c>
      <c r="L9" s="32"/>
      <c r="M9" s="32"/>
      <c r="V9" s="29"/>
    </row>
    <row r="10" spans="1:22" ht="15.75" customHeight="1" x14ac:dyDescent="0.2">
      <c r="A10" s="90" t="s">
        <v>208</v>
      </c>
      <c r="B10" s="91">
        <v>1454</v>
      </c>
      <c r="C10" s="91">
        <v>1705</v>
      </c>
      <c r="D10" s="91">
        <v>7055</v>
      </c>
      <c r="E10" s="91">
        <v>4227</v>
      </c>
      <c r="F10" s="91">
        <v>3259</v>
      </c>
      <c r="G10" s="91">
        <v>3917</v>
      </c>
      <c r="H10" s="91">
        <v>12481</v>
      </c>
      <c r="I10" s="91">
        <v>60</v>
      </c>
      <c r="J10" s="104"/>
      <c r="K10" s="91">
        <v>34384</v>
      </c>
      <c r="V10" s="29"/>
    </row>
    <row r="11" spans="1:22" ht="15.75" customHeight="1" x14ac:dyDescent="0.2">
      <c r="A11" s="83" t="s">
        <v>209</v>
      </c>
      <c r="B11" s="84">
        <v>1625</v>
      </c>
      <c r="C11" s="84">
        <v>415</v>
      </c>
      <c r="D11" s="84">
        <v>3220</v>
      </c>
      <c r="E11" s="84">
        <v>1028</v>
      </c>
      <c r="F11" s="84">
        <v>1354</v>
      </c>
      <c r="G11" s="84">
        <v>1331</v>
      </c>
      <c r="H11" s="84">
        <v>11480</v>
      </c>
      <c r="I11" s="84">
        <v>33</v>
      </c>
      <c r="J11" s="104"/>
      <c r="K11" s="84">
        <v>20800</v>
      </c>
      <c r="V11" s="29"/>
    </row>
    <row r="12" spans="1:22" ht="15.75" customHeight="1" x14ac:dyDescent="0.2">
      <c r="A12" s="79" t="s">
        <v>26</v>
      </c>
      <c r="B12" s="80">
        <v>3138</v>
      </c>
      <c r="C12" s="80">
        <v>1226</v>
      </c>
      <c r="D12" s="80">
        <v>8563</v>
      </c>
      <c r="E12" s="80">
        <v>2382</v>
      </c>
      <c r="F12" s="80">
        <v>3494</v>
      </c>
      <c r="G12" s="80">
        <v>3225</v>
      </c>
      <c r="H12" s="80">
        <v>20462</v>
      </c>
      <c r="I12" s="80">
        <v>136</v>
      </c>
      <c r="J12" s="104"/>
      <c r="K12" s="80">
        <v>43019</v>
      </c>
      <c r="V12" s="29"/>
    </row>
    <row r="13" spans="1:22" ht="15.75" customHeight="1" x14ac:dyDescent="0.2">
      <c r="A13" s="90" t="s">
        <v>27</v>
      </c>
      <c r="B13" s="91">
        <v>693</v>
      </c>
      <c r="C13" s="91">
        <v>434</v>
      </c>
      <c r="D13" s="91">
        <v>2968</v>
      </c>
      <c r="E13" s="91">
        <v>759</v>
      </c>
      <c r="F13" s="91">
        <v>1229</v>
      </c>
      <c r="G13" s="91">
        <v>1470</v>
      </c>
      <c r="H13" s="91">
        <v>7149</v>
      </c>
      <c r="I13" s="91">
        <v>43</v>
      </c>
      <c r="J13" s="104"/>
      <c r="K13" s="91">
        <v>14912</v>
      </c>
      <c r="V13" s="29"/>
    </row>
    <row r="14" spans="1:22" ht="15.75" customHeight="1" x14ac:dyDescent="0.2">
      <c r="A14" s="83" t="s">
        <v>28</v>
      </c>
      <c r="B14" s="84">
        <v>95</v>
      </c>
      <c r="C14" s="84">
        <v>39</v>
      </c>
      <c r="D14" s="84">
        <v>585</v>
      </c>
      <c r="E14" s="84">
        <v>78</v>
      </c>
      <c r="F14" s="84">
        <v>162</v>
      </c>
      <c r="G14" s="84">
        <v>156</v>
      </c>
      <c r="H14" s="84">
        <v>1302</v>
      </c>
      <c r="I14" s="84">
        <v>8</v>
      </c>
      <c r="J14" s="104"/>
      <c r="K14" s="84">
        <v>2542</v>
      </c>
      <c r="V14" s="29"/>
    </row>
    <row r="15" spans="1:22" ht="15.75" customHeight="1" x14ac:dyDescent="0.2">
      <c r="A15" s="79" t="s">
        <v>29</v>
      </c>
      <c r="B15" s="80">
        <v>388</v>
      </c>
      <c r="C15" s="80">
        <v>88</v>
      </c>
      <c r="D15" s="80">
        <v>851</v>
      </c>
      <c r="E15" s="80">
        <v>171</v>
      </c>
      <c r="F15" s="80">
        <v>231</v>
      </c>
      <c r="G15" s="80">
        <v>432</v>
      </c>
      <c r="H15" s="80">
        <v>3699</v>
      </c>
      <c r="I15" s="80">
        <v>17</v>
      </c>
      <c r="J15" s="104"/>
      <c r="K15" s="80">
        <v>5945</v>
      </c>
      <c r="V15" s="29"/>
    </row>
    <row r="16" spans="1:22" ht="15.75" customHeight="1" x14ac:dyDescent="0.2">
      <c r="A16" s="90" t="s">
        <v>30</v>
      </c>
      <c r="B16" s="91">
        <v>259</v>
      </c>
      <c r="C16" s="91">
        <v>105</v>
      </c>
      <c r="D16" s="91">
        <v>638</v>
      </c>
      <c r="E16" s="91">
        <v>217</v>
      </c>
      <c r="F16" s="91">
        <v>238</v>
      </c>
      <c r="G16" s="91">
        <v>266</v>
      </c>
      <c r="H16" s="91">
        <v>1766</v>
      </c>
      <c r="I16" s="91">
        <v>15</v>
      </c>
      <c r="J16" s="104"/>
      <c r="K16" s="91">
        <v>3590</v>
      </c>
      <c r="V16" s="29"/>
    </row>
    <row r="17" spans="1:22" ht="15.75" hidden="1" customHeight="1" x14ac:dyDescent="0.2">
      <c r="A17" s="31" t="s">
        <v>31</v>
      </c>
      <c r="B17" s="36">
        <v>130</v>
      </c>
      <c r="C17" s="36">
        <v>212</v>
      </c>
      <c r="D17" s="71">
        <v>347</v>
      </c>
      <c r="E17" s="36">
        <v>222</v>
      </c>
      <c r="F17" s="36">
        <v>140</v>
      </c>
      <c r="G17" s="36">
        <v>456</v>
      </c>
      <c r="H17" s="36">
        <v>855</v>
      </c>
      <c r="I17" s="71">
        <v>8</v>
      </c>
      <c r="J17" s="130"/>
      <c r="K17" s="71">
        <v>2383</v>
      </c>
      <c r="V17" s="29"/>
    </row>
    <row r="18" spans="1:22" ht="15.75" hidden="1" customHeight="1" x14ac:dyDescent="0.2">
      <c r="A18" s="33" t="s">
        <v>32</v>
      </c>
      <c r="B18" s="37">
        <v>15</v>
      </c>
      <c r="C18" s="37">
        <v>10</v>
      </c>
      <c r="D18" s="74">
        <v>42</v>
      </c>
      <c r="E18" s="37">
        <v>33</v>
      </c>
      <c r="F18" s="37">
        <v>31</v>
      </c>
      <c r="G18" s="37">
        <v>93</v>
      </c>
      <c r="H18" s="37">
        <v>493</v>
      </c>
      <c r="I18" s="74">
        <v>3</v>
      </c>
      <c r="J18" s="130"/>
      <c r="K18" s="74">
        <v>724</v>
      </c>
      <c r="V18" s="29"/>
    </row>
    <row r="19" spans="1:22" ht="15.75" hidden="1" customHeight="1" x14ac:dyDescent="0.2">
      <c r="A19" s="31" t="s">
        <v>33</v>
      </c>
      <c r="B19" s="36">
        <v>3</v>
      </c>
      <c r="C19" s="36">
        <v>9</v>
      </c>
      <c r="D19" s="71">
        <v>27</v>
      </c>
      <c r="E19" s="36">
        <v>17</v>
      </c>
      <c r="F19" s="36">
        <v>34</v>
      </c>
      <c r="G19" s="36">
        <v>56</v>
      </c>
      <c r="H19" s="36">
        <v>148</v>
      </c>
      <c r="I19" s="71">
        <v>2</v>
      </c>
      <c r="J19" s="130"/>
      <c r="K19" s="71">
        <v>301</v>
      </c>
      <c r="V19" s="29"/>
    </row>
    <row r="20" spans="1:22" ht="15.75" hidden="1" customHeight="1" x14ac:dyDescent="0.2">
      <c r="A20" s="33" t="s">
        <v>34</v>
      </c>
      <c r="B20" s="37">
        <v>22</v>
      </c>
      <c r="C20" s="37">
        <v>22</v>
      </c>
      <c r="D20" s="74">
        <v>55</v>
      </c>
      <c r="E20" s="37">
        <v>39</v>
      </c>
      <c r="F20" s="37">
        <v>24</v>
      </c>
      <c r="G20" s="37">
        <v>80</v>
      </c>
      <c r="H20" s="37">
        <v>258</v>
      </c>
      <c r="I20" s="74">
        <v>1</v>
      </c>
      <c r="J20" s="130"/>
      <c r="K20" s="74">
        <v>511</v>
      </c>
      <c r="V20" s="29"/>
    </row>
    <row r="21" spans="1:22" ht="15.75" customHeight="1" x14ac:dyDescent="0.2">
      <c r="A21" s="83" t="s">
        <v>35</v>
      </c>
      <c r="B21" s="84">
        <v>170</v>
      </c>
      <c r="C21" s="84">
        <v>253</v>
      </c>
      <c r="D21" s="84">
        <v>471</v>
      </c>
      <c r="E21" s="84">
        <v>311</v>
      </c>
      <c r="F21" s="84">
        <v>229</v>
      </c>
      <c r="G21" s="84">
        <v>685</v>
      </c>
      <c r="H21" s="84">
        <v>1754</v>
      </c>
      <c r="I21" s="84">
        <v>14</v>
      </c>
      <c r="J21" s="104"/>
      <c r="K21" s="84">
        <v>3919</v>
      </c>
      <c r="V21" s="29"/>
    </row>
    <row r="22" spans="1:22" ht="15.75" customHeight="1" x14ac:dyDescent="0.2">
      <c r="A22" s="79" t="s">
        <v>36</v>
      </c>
      <c r="B22" s="80">
        <v>18</v>
      </c>
      <c r="C22" s="80">
        <v>20</v>
      </c>
      <c r="D22" s="80">
        <v>86</v>
      </c>
      <c r="E22" s="80">
        <v>42</v>
      </c>
      <c r="F22" s="80">
        <v>15</v>
      </c>
      <c r="G22" s="80">
        <v>41</v>
      </c>
      <c r="H22" s="80">
        <v>149</v>
      </c>
      <c r="I22" s="80">
        <v>0</v>
      </c>
      <c r="J22" s="104"/>
      <c r="K22" s="80">
        <v>372</v>
      </c>
      <c r="V22" s="29"/>
    </row>
    <row r="23" spans="1:22" ht="15.75" customHeight="1" x14ac:dyDescent="0.2">
      <c r="A23" s="90" t="s">
        <v>37</v>
      </c>
      <c r="B23" s="91">
        <v>6</v>
      </c>
      <c r="C23" s="91">
        <v>4</v>
      </c>
      <c r="D23" s="91">
        <v>30</v>
      </c>
      <c r="E23" s="91">
        <v>11</v>
      </c>
      <c r="F23" s="91">
        <v>17</v>
      </c>
      <c r="G23" s="91">
        <v>61</v>
      </c>
      <c r="H23" s="91">
        <v>327</v>
      </c>
      <c r="I23" s="91">
        <v>1</v>
      </c>
      <c r="J23" s="104"/>
      <c r="K23" s="91">
        <v>459</v>
      </c>
      <c r="V23" s="29"/>
    </row>
    <row r="24" spans="1:22" ht="15.75" customHeight="1" x14ac:dyDescent="0.2">
      <c r="A24" s="83" t="s">
        <v>38</v>
      </c>
      <c r="B24" s="84">
        <v>194</v>
      </c>
      <c r="C24" s="84">
        <v>168</v>
      </c>
      <c r="D24" s="84">
        <v>247</v>
      </c>
      <c r="E24" s="84">
        <v>295</v>
      </c>
      <c r="F24" s="84">
        <v>151</v>
      </c>
      <c r="G24" s="84">
        <v>414</v>
      </c>
      <c r="H24" s="84">
        <v>967</v>
      </c>
      <c r="I24" s="84">
        <v>15</v>
      </c>
      <c r="J24" s="104"/>
      <c r="K24" s="84">
        <v>2463</v>
      </c>
      <c r="V24" s="29"/>
    </row>
    <row r="25" spans="1:22" ht="15.75" customHeight="1" x14ac:dyDescent="0.2">
      <c r="A25" s="79" t="s">
        <v>39</v>
      </c>
      <c r="B25" s="80">
        <v>122</v>
      </c>
      <c r="C25" s="80">
        <v>82</v>
      </c>
      <c r="D25" s="80">
        <v>352</v>
      </c>
      <c r="E25" s="80">
        <v>199</v>
      </c>
      <c r="F25" s="80">
        <v>302</v>
      </c>
      <c r="G25" s="80">
        <v>591</v>
      </c>
      <c r="H25" s="80">
        <v>3914</v>
      </c>
      <c r="I25" s="80">
        <v>7</v>
      </c>
      <c r="J25" s="104"/>
      <c r="K25" s="80">
        <v>5644</v>
      </c>
      <c r="V25" s="29"/>
    </row>
    <row r="26" spans="1:22" ht="15.75" customHeight="1" x14ac:dyDescent="0.2">
      <c r="A26" s="90" t="s">
        <v>40</v>
      </c>
      <c r="B26" s="91">
        <v>868</v>
      </c>
      <c r="C26" s="91">
        <v>390</v>
      </c>
      <c r="D26" s="91">
        <v>2711</v>
      </c>
      <c r="E26" s="91">
        <v>846</v>
      </c>
      <c r="F26" s="91">
        <v>1347</v>
      </c>
      <c r="G26" s="91">
        <v>713</v>
      </c>
      <c r="H26" s="91">
        <v>5452</v>
      </c>
      <c r="I26" s="91">
        <v>36</v>
      </c>
      <c r="J26" s="104"/>
      <c r="K26" s="91">
        <v>12437</v>
      </c>
      <c r="V26" s="29"/>
    </row>
    <row r="27" spans="1:22" ht="15.75" customHeight="1" x14ac:dyDescent="0.2">
      <c r="A27" s="83" t="s">
        <v>41</v>
      </c>
      <c r="B27" s="84">
        <v>121</v>
      </c>
      <c r="C27" s="84">
        <v>87</v>
      </c>
      <c r="D27" s="84">
        <v>495</v>
      </c>
      <c r="E27" s="84">
        <v>186</v>
      </c>
      <c r="F27" s="84">
        <v>116</v>
      </c>
      <c r="G27" s="84">
        <v>174</v>
      </c>
      <c r="H27" s="84">
        <v>871</v>
      </c>
      <c r="I27" s="84">
        <v>10</v>
      </c>
      <c r="J27" s="104"/>
      <c r="K27" s="84">
        <v>2082</v>
      </c>
      <c r="V27" s="29"/>
    </row>
    <row r="28" spans="1:22" ht="15.75" customHeight="1" x14ac:dyDescent="0.2">
      <c r="A28" s="79" t="s">
        <v>42</v>
      </c>
      <c r="B28" s="80">
        <v>135</v>
      </c>
      <c r="C28" s="80">
        <v>109</v>
      </c>
      <c r="D28" s="80">
        <v>1565</v>
      </c>
      <c r="E28" s="80">
        <v>219</v>
      </c>
      <c r="F28" s="80">
        <v>154</v>
      </c>
      <c r="G28" s="80">
        <v>247</v>
      </c>
      <c r="H28" s="80">
        <v>3690</v>
      </c>
      <c r="I28" s="80">
        <v>14</v>
      </c>
      <c r="J28" s="104"/>
      <c r="K28" s="80">
        <v>6160</v>
      </c>
      <c r="V28" s="29"/>
    </row>
    <row r="29" spans="1:22" ht="15.75" customHeight="1" x14ac:dyDescent="0.2">
      <c r="A29" s="90" t="s">
        <v>43</v>
      </c>
      <c r="B29" s="91">
        <v>235</v>
      </c>
      <c r="C29" s="91">
        <v>55</v>
      </c>
      <c r="D29" s="91">
        <v>143</v>
      </c>
      <c r="E29" s="91">
        <v>91</v>
      </c>
      <c r="F29" s="91">
        <v>63</v>
      </c>
      <c r="G29" s="91">
        <v>72</v>
      </c>
      <c r="H29" s="91">
        <v>192</v>
      </c>
      <c r="I29" s="91">
        <v>1</v>
      </c>
      <c r="J29" s="104"/>
      <c r="K29" s="91">
        <v>856</v>
      </c>
      <c r="V29" s="29"/>
    </row>
    <row r="30" spans="1:22" ht="15.75" customHeight="1" x14ac:dyDescent="0.2">
      <c r="A30" s="83" t="s">
        <v>44</v>
      </c>
      <c r="B30" s="84">
        <v>309</v>
      </c>
      <c r="C30" s="84">
        <v>138</v>
      </c>
      <c r="D30" s="84">
        <v>356</v>
      </c>
      <c r="E30" s="84">
        <v>243</v>
      </c>
      <c r="F30" s="84">
        <v>192</v>
      </c>
      <c r="G30" s="84">
        <v>386</v>
      </c>
      <c r="H30" s="84">
        <v>1653</v>
      </c>
      <c r="I30" s="84">
        <v>14</v>
      </c>
      <c r="J30" s="104"/>
      <c r="K30" s="84">
        <v>3320</v>
      </c>
      <c r="V30" s="29"/>
    </row>
    <row r="31" spans="1:22" ht="15.75" customHeight="1" x14ac:dyDescent="0.2">
      <c r="A31" s="79" t="s">
        <v>45</v>
      </c>
      <c r="B31" s="80">
        <v>99</v>
      </c>
      <c r="C31" s="80">
        <v>48</v>
      </c>
      <c r="D31" s="80">
        <v>145</v>
      </c>
      <c r="E31" s="80">
        <v>101</v>
      </c>
      <c r="F31" s="80">
        <v>92</v>
      </c>
      <c r="G31" s="80">
        <v>103</v>
      </c>
      <c r="H31" s="80">
        <v>294</v>
      </c>
      <c r="I31" s="80">
        <v>4</v>
      </c>
      <c r="J31" s="104"/>
      <c r="K31" s="80">
        <v>887</v>
      </c>
      <c r="V31" s="29"/>
    </row>
    <row r="32" spans="1:22" ht="15.75" customHeight="1" x14ac:dyDescent="0.2">
      <c r="A32" s="90" t="s">
        <v>46</v>
      </c>
      <c r="B32" s="91">
        <v>162</v>
      </c>
      <c r="C32" s="91">
        <v>129</v>
      </c>
      <c r="D32" s="91">
        <v>321</v>
      </c>
      <c r="E32" s="91">
        <v>193</v>
      </c>
      <c r="F32" s="91">
        <v>117</v>
      </c>
      <c r="G32" s="91">
        <v>213</v>
      </c>
      <c r="H32" s="91">
        <v>558</v>
      </c>
      <c r="I32" s="91">
        <v>10</v>
      </c>
      <c r="J32" s="104"/>
      <c r="K32" s="91">
        <v>1715</v>
      </c>
      <c r="V32" s="29"/>
    </row>
    <row r="33" spans="1:22" ht="15.75" customHeight="1" x14ac:dyDescent="0.2">
      <c r="A33" s="83" t="s">
        <v>47</v>
      </c>
      <c r="B33" s="84">
        <v>760</v>
      </c>
      <c r="C33" s="84">
        <v>273</v>
      </c>
      <c r="D33" s="84">
        <v>1992</v>
      </c>
      <c r="E33" s="84">
        <v>491</v>
      </c>
      <c r="F33" s="84">
        <v>614</v>
      </c>
      <c r="G33" s="84">
        <v>623</v>
      </c>
      <c r="H33" s="84">
        <v>3758</v>
      </c>
      <c r="I33" s="84">
        <v>29</v>
      </c>
      <c r="J33" s="104"/>
      <c r="K33" s="84">
        <v>8588</v>
      </c>
      <c r="V33" s="29"/>
    </row>
    <row r="34" spans="1:22" ht="15.75" customHeight="1" x14ac:dyDescent="0.2">
      <c r="A34" s="79" t="s">
        <v>48</v>
      </c>
      <c r="B34" s="80">
        <v>707</v>
      </c>
      <c r="C34" s="80">
        <v>424</v>
      </c>
      <c r="D34" s="80">
        <v>2463</v>
      </c>
      <c r="E34" s="80">
        <v>800</v>
      </c>
      <c r="F34" s="80">
        <v>662</v>
      </c>
      <c r="G34" s="80">
        <v>1174</v>
      </c>
      <c r="H34" s="80">
        <v>9917</v>
      </c>
      <c r="I34" s="80">
        <v>33</v>
      </c>
      <c r="J34" s="104"/>
      <c r="K34" s="80">
        <v>16294</v>
      </c>
      <c r="V34" s="29"/>
    </row>
    <row r="35" spans="1:22" ht="15.75" customHeight="1" x14ac:dyDescent="0.2">
      <c r="A35" s="90" t="s">
        <v>49</v>
      </c>
      <c r="B35" s="91">
        <v>469</v>
      </c>
      <c r="C35" s="91">
        <v>179</v>
      </c>
      <c r="D35" s="91">
        <v>1468</v>
      </c>
      <c r="E35" s="91">
        <v>418</v>
      </c>
      <c r="F35" s="91">
        <v>596</v>
      </c>
      <c r="G35" s="91">
        <v>603</v>
      </c>
      <c r="H35" s="91">
        <v>5735</v>
      </c>
      <c r="I35" s="91">
        <v>11</v>
      </c>
      <c r="J35" s="104"/>
      <c r="K35" s="91">
        <v>9570</v>
      </c>
      <c r="V35" s="29"/>
    </row>
    <row r="36" spans="1:22" ht="15.75" customHeight="1" x14ac:dyDescent="0.2">
      <c r="A36" s="83" t="s">
        <v>50</v>
      </c>
      <c r="B36" s="84">
        <v>1556</v>
      </c>
      <c r="C36" s="84">
        <v>522</v>
      </c>
      <c r="D36" s="84">
        <v>3367</v>
      </c>
      <c r="E36" s="84">
        <v>1187</v>
      </c>
      <c r="F36" s="84">
        <v>1565</v>
      </c>
      <c r="G36" s="84">
        <v>2105</v>
      </c>
      <c r="H36" s="84">
        <v>17678</v>
      </c>
      <c r="I36" s="84">
        <v>52</v>
      </c>
      <c r="J36" s="104"/>
      <c r="K36" s="84">
        <v>28444</v>
      </c>
      <c r="V36" s="29"/>
    </row>
    <row r="37" spans="1:22" ht="15.75" customHeight="1" x14ac:dyDescent="0.2">
      <c r="A37" s="79" t="s">
        <v>51</v>
      </c>
      <c r="B37" s="80">
        <v>2255</v>
      </c>
      <c r="C37" s="80">
        <v>922</v>
      </c>
      <c r="D37" s="80">
        <v>7377</v>
      </c>
      <c r="E37" s="80">
        <v>2271</v>
      </c>
      <c r="F37" s="80">
        <v>1962</v>
      </c>
      <c r="G37" s="80">
        <v>2362</v>
      </c>
      <c r="H37" s="80">
        <v>21487</v>
      </c>
      <c r="I37" s="80">
        <v>37</v>
      </c>
      <c r="J37" s="104"/>
      <c r="K37" s="80">
        <v>39087</v>
      </c>
      <c r="V37" s="29"/>
    </row>
    <row r="38" spans="1:22" ht="15.75" customHeight="1" x14ac:dyDescent="0.2">
      <c r="A38" s="90" t="s">
        <v>52</v>
      </c>
      <c r="B38" s="91">
        <v>459</v>
      </c>
      <c r="C38" s="91">
        <v>310</v>
      </c>
      <c r="D38" s="91">
        <v>1190</v>
      </c>
      <c r="E38" s="91">
        <v>629</v>
      </c>
      <c r="F38" s="91">
        <v>444</v>
      </c>
      <c r="G38" s="91">
        <v>583</v>
      </c>
      <c r="H38" s="91">
        <v>2651</v>
      </c>
      <c r="I38" s="91">
        <v>14</v>
      </c>
      <c r="J38" s="104"/>
      <c r="K38" s="91">
        <v>6338</v>
      </c>
      <c r="V38" s="29"/>
    </row>
    <row r="39" spans="1:22" ht="15.75" customHeight="1" x14ac:dyDescent="0.2">
      <c r="A39" s="83" t="s">
        <v>53</v>
      </c>
      <c r="B39" s="84">
        <v>334</v>
      </c>
      <c r="C39" s="84">
        <v>182</v>
      </c>
      <c r="D39" s="84">
        <v>854</v>
      </c>
      <c r="E39" s="84">
        <v>476</v>
      </c>
      <c r="F39" s="84">
        <v>295</v>
      </c>
      <c r="G39" s="84">
        <v>524</v>
      </c>
      <c r="H39" s="84">
        <v>2534</v>
      </c>
      <c r="I39" s="84">
        <v>8</v>
      </c>
      <c r="J39" s="104"/>
      <c r="K39" s="84">
        <v>5270</v>
      </c>
      <c r="V39" s="29"/>
    </row>
    <row r="40" spans="1:22" ht="15.75" customHeight="1" x14ac:dyDescent="0.2">
      <c r="A40" s="79" t="s">
        <v>54</v>
      </c>
      <c r="B40" s="80">
        <v>373</v>
      </c>
      <c r="C40" s="80">
        <v>235</v>
      </c>
      <c r="D40" s="80">
        <v>1291</v>
      </c>
      <c r="E40" s="80">
        <v>457</v>
      </c>
      <c r="F40" s="80">
        <v>458</v>
      </c>
      <c r="G40" s="80">
        <v>623</v>
      </c>
      <c r="H40" s="80">
        <v>3943</v>
      </c>
      <c r="I40" s="80">
        <v>17</v>
      </c>
      <c r="J40" s="104"/>
      <c r="K40" s="80">
        <v>7459</v>
      </c>
      <c r="V40" s="29"/>
    </row>
    <row r="41" spans="1:22" ht="15.75" customHeight="1" x14ac:dyDescent="0.2">
      <c r="A41" s="90" t="s">
        <v>214</v>
      </c>
      <c r="B41" s="91">
        <v>932</v>
      </c>
      <c r="C41" s="91">
        <v>675</v>
      </c>
      <c r="D41" s="91">
        <v>2291</v>
      </c>
      <c r="E41" s="91">
        <v>778</v>
      </c>
      <c r="F41" s="91">
        <v>913</v>
      </c>
      <c r="G41" s="91">
        <v>1210</v>
      </c>
      <c r="H41" s="91">
        <v>2625</v>
      </c>
      <c r="I41" s="91">
        <v>29</v>
      </c>
      <c r="J41" s="104"/>
      <c r="K41" s="91">
        <v>9521</v>
      </c>
      <c r="V41" s="29"/>
    </row>
    <row r="42" spans="1:22" ht="15.75" customHeight="1" x14ac:dyDescent="0.2">
      <c r="A42" s="83" t="s">
        <v>55</v>
      </c>
      <c r="B42" s="84">
        <v>576</v>
      </c>
      <c r="C42" s="84">
        <v>85</v>
      </c>
      <c r="D42" s="84">
        <v>1070</v>
      </c>
      <c r="E42" s="84">
        <v>255</v>
      </c>
      <c r="F42" s="84">
        <v>208</v>
      </c>
      <c r="G42" s="84">
        <v>239</v>
      </c>
      <c r="H42" s="84">
        <v>2965</v>
      </c>
      <c r="I42" s="84">
        <v>2</v>
      </c>
      <c r="J42" s="104"/>
      <c r="K42" s="84">
        <v>5430</v>
      </c>
      <c r="V42" s="29"/>
    </row>
    <row r="43" spans="1:22" ht="15.75" customHeight="1" x14ac:dyDescent="0.2">
      <c r="A43" s="79" t="s">
        <v>56</v>
      </c>
      <c r="B43" s="80">
        <v>64</v>
      </c>
      <c r="C43" s="80">
        <v>37</v>
      </c>
      <c r="D43" s="80">
        <v>190</v>
      </c>
      <c r="E43" s="80">
        <v>83</v>
      </c>
      <c r="F43" s="80">
        <v>78</v>
      </c>
      <c r="G43" s="80">
        <v>103</v>
      </c>
      <c r="H43" s="80">
        <v>825</v>
      </c>
      <c r="I43" s="80">
        <v>4</v>
      </c>
      <c r="J43" s="104"/>
      <c r="K43" s="80">
        <v>1434</v>
      </c>
      <c r="V43" s="29"/>
    </row>
    <row r="44" spans="1:22" ht="15.75" customHeight="1" x14ac:dyDescent="0.2">
      <c r="A44" s="90" t="s">
        <v>57</v>
      </c>
      <c r="B44" s="91">
        <v>326</v>
      </c>
      <c r="C44" s="91">
        <v>103</v>
      </c>
      <c r="D44" s="91">
        <v>949</v>
      </c>
      <c r="E44" s="91">
        <v>189</v>
      </c>
      <c r="F44" s="91">
        <v>384</v>
      </c>
      <c r="G44" s="91">
        <v>292</v>
      </c>
      <c r="H44" s="91">
        <v>2049</v>
      </c>
      <c r="I44" s="91">
        <v>13</v>
      </c>
      <c r="J44" s="104"/>
      <c r="K44" s="91">
        <v>4351</v>
      </c>
      <c r="V44" s="29"/>
    </row>
    <row r="45" spans="1:22" ht="15.75" customHeight="1" x14ac:dyDescent="0.2">
      <c r="A45" s="83" t="s">
        <v>58</v>
      </c>
      <c r="B45" s="84">
        <v>304</v>
      </c>
      <c r="C45" s="84">
        <v>127</v>
      </c>
      <c r="D45" s="84">
        <v>737</v>
      </c>
      <c r="E45" s="84">
        <v>257</v>
      </c>
      <c r="F45" s="84">
        <v>248</v>
      </c>
      <c r="G45" s="84">
        <v>251</v>
      </c>
      <c r="H45" s="84">
        <v>1740</v>
      </c>
      <c r="I45" s="84">
        <v>10</v>
      </c>
      <c r="J45" s="104"/>
      <c r="K45" s="84">
        <v>3753</v>
      </c>
      <c r="V45" s="29"/>
    </row>
    <row r="46" spans="1:22" ht="15.75" customHeight="1" x14ac:dyDescent="0.2">
      <c r="A46" s="79" t="s">
        <v>59</v>
      </c>
      <c r="B46" s="80">
        <v>1252</v>
      </c>
      <c r="C46" s="80">
        <v>654</v>
      </c>
      <c r="D46" s="80">
        <v>3239</v>
      </c>
      <c r="E46" s="80">
        <v>1440</v>
      </c>
      <c r="F46" s="80">
        <v>1429</v>
      </c>
      <c r="G46" s="80">
        <v>1875</v>
      </c>
      <c r="H46" s="80">
        <v>14199</v>
      </c>
      <c r="I46" s="80">
        <v>109</v>
      </c>
      <c r="J46" s="104"/>
      <c r="K46" s="80">
        <v>24784</v>
      </c>
      <c r="V46" s="29"/>
    </row>
    <row r="47" spans="1:22" ht="15.75" customHeight="1" x14ac:dyDescent="0.2">
      <c r="A47" s="38"/>
      <c r="F47"/>
    </row>
    <row r="48" spans="1:22" ht="15.75" customHeight="1" x14ac:dyDescent="0.2">
      <c r="A48" s="88" t="s">
        <v>20</v>
      </c>
      <c r="B48" s="89">
        <f>SUM(B9:B46)-SUM(B17:B20)</f>
        <v>24626</v>
      </c>
      <c r="C48" s="89">
        <f t="shared" ref="C48:K48" si="0">SUM(C9:C46)-SUM(C17:C20)</f>
        <v>11162</v>
      </c>
      <c r="D48" s="89">
        <f t="shared" si="0"/>
        <v>63683</v>
      </c>
      <c r="E48" s="89">
        <f t="shared" si="0"/>
        <v>23426</v>
      </c>
      <c r="F48" s="89">
        <f t="shared" si="0"/>
        <v>24268</v>
      </c>
      <c r="G48" s="89">
        <f t="shared" si="0"/>
        <v>29397</v>
      </c>
      <c r="H48" s="89">
        <f t="shared" si="0"/>
        <v>188596</v>
      </c>
      <c r="I48" s="89">
        <f t="shared" si="0"/>
        <v>838</v>
      </c>
      <c r="J48" s="102"/>
      <c r="K48" s="89">
        <f t="shared" si="0"/>
        <v>370122</v>
      </c>
      <c r="V48" s="29"/>
    </row>
    <row r="49" spans="1:22" ht="15.75" customHeight="1" x14ac:dyDescent="0.2">
      <c r="B49" s="34"/>
      <c r="C49" s="34"/>
      <c r="D49" s="34"/>
      <c r="E49" s="34"/>
      <c r="F49" s="34"/>
      <c r="G49" s="34"/>
      <c r="H49" s="34"/>
      <c r="I49" s="34"/>
      <c r="K49" s="34"/>
      <c r="V49" s="29"/>
    </row>
    <row r="50" spans="1:22" ht="15.75" customHeight="1" x14ac:dyDescent="0.2">
      <c r="A50" s="90" t="s">
        <v>60</v>
      </c>
      <c r="B50" s="91">
        <v>5622</v>
      </c>
      <c r="C50" s="91">
        <v>2644</v>
      </c>
      <c r="D50" s="91">
        <v>11458</v>
      </c>
      <c r="E50" s="91">
        <v>6323</v>
      </c>
      <c r="F50" s="91">
        <v>4909</v>
      </c>
      <c r="G50" s="91">
        <v>6250</v>
      </c>
      <c r="H50" s="91">
        <v>30811</v>
      </c>
      <c r="I50" s="91">
        <v>92</v>
      </c>
      <c r="J50" s="104">
        <v>0</v>
      </c>
      <c r="K50" s="91">
        <v>68677</v>
      </c>
      <c r="V50" s="29"/>
    </row>
    <row r="51" spans="1:22" ht="15.75" customHeight="1" x14ac:dyDescent="0.2">
      <c r="A51" s="83" t="s">
        <v>61</v>
      </c>
      <c r="B51" s="84">
        <v>4573</v>
      </c>
      <c r="C51" s="84">
        <v>1892</v>
      </c>
      <c r="D51" s="84">
        <v>13605</v>
      </c>
      <c r="E51" s="84">
        <v>3607</v>
      </c>
      <c r="F51" s="84">
        <v>5354</v>
      </c>
      <c r="G51" s="84">
        <v>5549</v>
      </c>
      <c r="H51" s="84">
        <v>34378</v>
      </c>
      <c r="I51" s="84">
        <v>219</v>
      </c>
      <c r="J51" s="104">
        <v>0</v>
      </c>
      <c r="K51" s="84">
        <v>70008</v>
      </c>
      <c r="V51" s="29"/>
    </row>
    <row r="52" spans="1:22" ht="15.75" customHeight="1" x14ac:dyDescent="0.2">
      <c r="A52" s="79" t="s">
        <v>62</v>
      </c>
      <c r="B52" s="80">
        <v>5446</v>
      </c>
      <c r="C52" s="80">
        <v>2357</v>
      </c>
      <c r="D52" s="80">
        <v>15865</v>
      </c>
      <c r="E52" s="80">
        <v>5305</v>
      </c>
      <c r="F52" s="80">
        <v>5229</v>
      </c>
      <c r="G52" s="80">
        <v>6827</v>
      </c>
      <c r="H52" s="80">
        <v>57468</v>
      </c>
      <c r="I52" s="80">
        <v>147</v>
      </c>
      <c r="J52" s="104">
        <v>0</v>
      </c>
      <c r="K52" s="80">
        <v>99733</v>
      </c>
      <c r="V52" s="29"/>
    </row>
    <row r="53" spans="1:22" x14ac:dyDescent="0.2">
      <c r="A53" s="27" t="s">
        <v>63</v>
      </c>
      <c r="V53" s="29"/>
    </row>
    <row r="54" spans="1:22" x14ac:dyDescent="0.2">
      <c r="A54"/>
    </row>
    <row r="55" spans="1:22" x14ac:dyDescent="0.2">
      <c r="B55" s="30"/>
      <c r="C55" s="30"/>
      <c r="D55" s="30"/>
      <c r="E55" s="30"/>
      <c r="F55" s="54"/>
      <c r="G55" s="30"/>
    </row>
    <row r="56" spans="1:22" x14ac:dyDescent="0.2">
      <c r="B56" s="30"/>
      <c r="C56" s="30"/>
      <c r="D56" s="30"/>
      <c r="E56" s="30"/>
      <c r="F56" s="54"/>
      <c r="G56" s="30"/>
    </row>
    <row r="57" spans="1:22" x14ac:dyDescent="0.2">
      <c r="B57" s="30"/>
      <c r="C57" s="30"/>
      <c r="D57" s="30"/>
      <c r="E57" s="30"/>
      <c r="F57" s="54"/>
      <c r="G57" s="30"/>
    </row>
    <row r="58" spans="1:22" x14ac:dyDescent="0.2">
      <c r="B58" s="30"/>
      <c r="C58" s="30"/>
      <c r="D58" s="30"/>
      <c r="E58" s="30"/>
      <c r="F58" s="54"/>
      <c r="G58" s="30"/>
    </row>
    <row r="59" spans="1:22" x14ac:dyDescent="0.2">
      <c r="B59" s="30"/>
      <c r="C59" s="30"/>
      <c r="D59" s="30"/>
      <c r="E59" s="30"/>
      <c r="F59" s="54"/>
      <c r="G59" s="30"/>
    </row>
    <row r="60" spans="1:22" x14ac:dyDescent="0.2">
      <c r="B60" s="30"/>
      <c r="C60" s="30"/>
      <c r="D60" s="30"/>
      <c r="E60" s="30"/>
      <c r="F60" s="54"/>
      <c r="G60" s="30"/>
    </row>
    <row r="61" spans="1:22" x14ac:dyDescent="0.2">
      <c r="B61" s="30"/>
      <c r="C61" s="30"/>
      <c r="D61" s="30"/>
      <c r="E61" s="30"/>
      <c r="F61" s="54"/>
      <c r="G61" s="30"/>
    </row>
    <row r="68" spans="2:10" s="24" customFormat="1" ht="15" x14ac:dyDescent="0.2">
      <c r="F68" s="51"/>
      <c r="J68" s="60"/>
    </row>
    <row r="69" spans="2:10" s="24" customFormat="1" ht="15" x14ac:dyDescent="0.2">
      <c r="F69" s="51"/>
      <c r="J69" s="60"/>
    </row>
    <row r="70" spans="2:10" s="24" customFormat="1" ht="15" x14ac:dyDescent="0.2">
      <c r="F70" s="51"/>
      <c r="J70" s="60"/>
    </row>
    <row r="73" spans="2:10" s="27" customFormat="1" ht="11.25" x14ac:dyDescent="0.2">
      <c r="F73" s="55"/>
      <c r="J73" s="59"/>
    </row>
    <row r="75" spans="2:10" x14ac:dyDescent="0.2">
      <c r="B75" s="30"/>
      <c r="C75" s="30"/>
      <c r="D75" s="30"/>
      <c r="E75" s="30"/>
      <c r="F75" s="54"/>
    </row>
    <row r="76" spans="2:10" x14ac:dyDescent="0.2">
      <c r="B76" s="30"/>
      <c r="C76" s="30"/>
      <c r="D76" s="30"/>
      <c r="E76" s="30"/>
      <c r="F76" s="54"/>
    </row>
    <row r="77" spans="2:10" x14ac:dyDescent="0.2">
      <c r="B77" s="30"/>
      <c r="C77" s="30"/>
      <c r="D77" s="30"/>
      <c r="E77" s="30"/>
      <c r="F77" s="54"/>
    </row>
    <row r="78" spans="2:10" x14ac:dyDescent="0.2">
      <c r="B78" s="30"/>
      <c r="C78" s="30"/>
      <c r="D78" s="30"/>
      <c r="E78" s="30"/>
      <c r="F78" s="54"/>
    </row>
    <row r="79" spans="2:10" x14ac:dyDescent="0.2">
      <c r="B79" s="30"/>
      <c r="C79" s="30"/>
      <c r="D79" s="30"/>
      <c r="E79" s="30"/>
      <c r="F79" s="54"/>
    </row>
    <row r="80" spans="2:10" x14ac:dyDescent="0.2">
      <c r="B80" s="30"/>
      <c r="C80" s="30"/>
      <c r="D80" s="30"/>
      <c r="E80" s="30"/>
      <c r="F80" s="54"/>
    </row>
    <row r="81" spans="2:6" x14ac:dyDescent="0.2">
      <c r="B81" s="30"/>
      <c r="C81" s="30"/>
      <c r="D81" s="30"/>
      <c r="E81" s="30"/>
      <c r="F81" s="54"/>
    </row>
    <row r="82" spans="2:6" x14ac:dyDescent="0.2">
      <c r="B82" s="30"/>
      <c r="C82" s="30"/>
      <c r="D82" s="30"/>
      <c r="E82" s="30"/>
      <c r="F82" s="54"/>
    </row>
    <row r="83" spans="2:6" x14ac:dyDescent="0.2">
      <c r="B83" s="30"/>
      <c r="C83" s="30"/>
      <c r="D83" s="30"/>
      <c r="E83" s="30"/>
      <c r="F83" s="54"/>
    </row>
    <row r="84" spans="2:6" x14ac:dyDescent="0.2">
      <c r="B84" s="30"/>
      <c r="C84" s="30"/>
      <c r="D84" s="30"/>
      <c r="E84" s="30"/>
      <c r="F84" s="54"/>
    </row>
    <row r="85" spans="2:6" x14ac:dyDescent="0.2">
      <c r="B85" s="30"/>
      <c r="C85" s="30"/>
      <c r="D85" s="30"/>
      <c r="E85" s="30"/>
      <c r="F85" s="54"/>
    </row>
    <row r="86" spans="2:6" x14ac:dyDescent="0.2">
      <c r="B86" s="30"/>
      <c r="C86" s="30"/>
      <c r="D86" s="30"/>
      <c r="E86" s="30"/>
      <c r="F86" s="54"/>
    </row>
    <row r="87" spans="2:6" x14ac:dyDescent="0.2">
      <c r="B87" s="30"/>
      <c r="C87" s="30"/>
      <c r="D87" s="30"/>
      <c r="E87" s="30"/>
      <c r="F87" s="54"/>
    </row>
    <row r="88" spans="2:6" x14ac:dyDescent="0.2">
      <c r="B88" s="30"/>
      <c r="C88" s="30"/>
      <c r="D88" s="30"/>
      <c r="E88" s="30"/>
      <c r="F88" s="54"/>
    </row>
    <row r="89" spans="2:6" x14ac:dyDescent="0.2">
      <c r="B89" s="30"/>
      <c r="C89" s="30"/>
      <c r="D89" s="30"/>
      <c r="E89" s="30"/>
      <c r="F89" s="54"/>
    </row>
    <row r="90" spans="2:6" x14ac:dyDescent="0.2">
      <c r="B90" s="30"/>
      <c r="C90" s="30"/>
      <c r="D90" s="30"/>
      <c r="E90" s="30"/>
      <c r="F90" s="54"/>
    </row>
    <row r="91" spans="2:6" x14ac:dyDescent="0.2">
      <c r="B91" s="30"/>
      <c r="C91" s="30"/>
      <c r="D91" s="30"/>
      <c r="E91" s="30"/>
      <c r="F91" s="54"/>
    </row>
    <row r="92" spans="2:6" x14ac:dyDescent="0.2">
      <c r="B92" s="30"/>
      <c r="C92" s="30"/>
      <c r="D92" s="30"/>
      <c r="E92" s="30"/>
      <c r="F92" s="54"/>
    </row>
    <row r="93" spans="2:6" x14ac:dyDescent="0.2">
      <c r="B93" s="30"/>
      <c r="C93" s="30"/>
      <c r="D93" s="30"/>
      <c r="E93" s="30"/>
      <c r="F93" s="54"/>
    </row>
    <row r="94" spans="2:6" x14ac:dyDescent="0.2">
      <c r="B94" s="30"/>
      <c r="C94" s="30"/>
      <c r="D94" s="30"/>
      <c r="E94" s="30"/>
      <c r="F94" s="54"/>
    </row>
    <row r="95" spans="2:6" x14ac:dyDescent="0.2">
      <c r="B95" s="30"/>
      <c r="C95" s="30"/>
      <c r="D95" s="30"/>
      <c r="E95" s="30"/>
      <c r="F95" s="54"/>
    </row>
    <row r="96" spans="2:6" x14ac:dyDescent="0.2">
      <c r="B96" s="30"/>
      <c r="C96" s="30"/>
      <c r="D96" s="30"/>
      <c r="E96" s="30"/>
      <c r="F96" s="54"/>
    </row>
    <row r="97" spans="2:6" x14ac:dyDescent="0.2">
      <c r="B97" s="30"/>
      <c r="C97" s="30"/>
      <c r="D97" s="30"/>
      <c r="E97" s="30"/>
      <c r="F97" s="54"/>
    </row>
    <row r="98" spans="2:6" x14ac:dyDescent="0.2">
      <c r="B98" s="30"/>
      <c r="C98" s="30"/>
      <c r="D98" s="30"/>
      <c r="E98" s="30"/>
      <c r="F98" s="54"/>
    </row>
    <row r="99" spans="2:6" x14ac:dyDescent="0.2">
      <c r="B99" s="30"/>
      <c r="C99" s="30"/>
      <c r="D99" s="30"/>
      <c r="E99" s="30"/>
      <c r="F99" s="54"/>
    </row>
    <row r="100" spans="2:6" x14ac:dyDescent="0.2">
      <c r="B100" s="30"/>
      <c r="C100" s="30"/>
      <c r="D100" s="30"/>
      <c r="E100" s="30"/>
      <c r="F100" s="54"/>
    </row>
    <row r="101" spans="2:6" x14ac:dyDescent="0.2">
      <c r="B101" s="30"/>
      <c r="C101" s="30"/>
      <c r="D101" s="30"/>
      <c r="E101" s="30"/>
      <c r="F101" s="54"/>
    </row>
    <row r="102" spans="2:6" x14ac:dyDescent="0.2">
      <c r="B102" s="30"/>
      <c r="C102" s="30"/>
      <c r="D102" s="30"/>
      <c r="E102" s="30"/>
      <c r="F102" s="54"/>
    </row>
    <row r="103" spans="2:6" x14ac:dyDescent="0.2">
      <c r="B103" s="30"/>
      <c r="C103" s="30"/>
      <c r="D103" s="30"/>
      <c r="E103" s="30"/>
      <c r="F103" s="54"/>
    </row>
    <row r="104" spans="2:6" x14ac:dyDescent="0.2">
      <c r="B104" s="30"/>
      <c r="C104" s="30"/>
      <c r="D104" s="30"/>
      <c r="E104" s="30"/>
      <c r="F104" s="54"/>
    </row>
    <row r="105" spans="2:6" x14ac:dyDescent="0.2">
      <c r="B105" s="30"/>
      <c r="C105" s="30"/>
      <c r="D105" s="30"/>
      <c r="E105" s="30"/>
      <c r="F105" s="54"/>
    </row>
    <row r="106" spans="2:6" x14ac:dyDescent="0.2">
      <c r="B106" s="30"/>
      <c r="C106" s="30"/>
      <c r="D106" s="30"/>
      <c r="E106" s="30"/>
      <c r="F106" s="54"/>
    </row>
    <row r="107" spans="2:6" x14ac:dyDescent="0.2">
      <c r="B107" s="30"/>
      <c r="C107" s="30"/>
      <c r="D107" s="30"/>
      <c r="E107" s="30"/>
      <c r="F107" s="54"/>
    </row>
    <row r="108" spans="2:6" x14ac:dyDescent="0.2">
      <c r="B108" s="30"/>
      <c r="C108" s="30"/>
      <c r="D108" s="30"/>
      <c r="E108" s="30"/>
      <c r="F108" s="54"/>
    </row>
    <row r="109" spans="2:6" x14ac:dyDescent="0.2">
      <c r="B109" s="30"/>
      <c r="C109" s="30"/>
      <c r="D109" s="30"/>
      <c r="E109" s="30"/>
      <c r="F109" s="54"/>
    </row>
    <row r="110" spans="2:6" x14ac:dyDescent="0.2">
      <c r="B110" s="30"/>
      <c r="C110" s="30"/>
      <c r="D110" s="30"/>
      <c r="E110" s="30"/>
      <c r="F110" s="54"/>
    </row>
    <row r="111" spans="2:6" x14ac:dyDescent="0.2">
      <c r="B111" s="30"/>
      <c r="C111" s="30"/>
      <c r="D111" s="30"/>
      <c r="E111" s="30"/>
      <c r="F111" s="54"/>
    </row>
    <row r="112" spans="2:6" x14ac:dyDescent="0.2">
      <c r="B112" s="30"/>
      <c r="C112" s="30"/>
      <c r="D112" s="30"/>
      <c r="E112" s="30"/>
      <c r="F112" s="54"/>
    </row>
    <row r="113" spans="2:10" x14ac:dyDescent="0.2">
      <c r="B113" s="30"/>
      <c r="C113" s="30"/>
      <c r="D113" s="30"/>
      <c r="E113" s="30"/>
      <c r="F113" s="54"/>
    </row>
    <row r="120" spans="2:10" s="24" customFormat="1" ht="15" x14ac:dyDescent="0.2">
      <c r="F120" s="51"/>
      <c r="J120" s="60"/>
    </row>
    <row r="121" spans="2:10" s="24" customFormat="1" ht="15" x14ac:dyDescent="0.2">
      <c r="F121" s="51"/>
      <c r="J121" s="60"/>
    </row>
    <row r="122" spans="2:10" s="24" customFormat="1" ht="15" x14ac:dyDescent="0.2">
      <c r="F122" s="51"/>
      <c r="J122" s="60"/>
    </row>
    <row r="125" spans="2:10" s="27" customFormat="1" ht="11.25" x14ac:dyDescent="0.2">
      <c r="F125" s="55"/>
      <c r="J125" s="59"/>
    </row>
    <row r="127" spans="2:10" x14ac:dyDescent="0.2">
      <c r="B127" s="30"/>
      <c r="C127" s="30"/>
      <c r="D127" s="30"/>
      <c r="E127" s="30"/>
      <c r="F127" s="54"/>
    </row>
    <row r="128" spans="2:10" x14ac:dyDescent="0.2">
      <c r="B128" s="30"/>
      <c r="C128" s="30"/>
      <c r="D128" s="30"/>
      <c r="E128" s="30"/>
      <c r="F128" s="54"/>
    </row>
    <row r="129" spans="2:6" x14ac:dyDescent="0.2">
      <c r="B129" s="30"/>
      <c r="C129" s="30"/>
      <c r="D129" s="30"/>
      <c r="E129" s="30"/>
      <c r="F129" s="54"/>
    </row>
    <row r="130" spans="2:6" x14ac:dyDescent="0.2">
      <c r="B130" s="30"/>
      <c r="C130" s="30"/>
      <c r="D130" s="30"/>
      <c r="E130" s="30"/>
      <c r="F130" s="54"/>
    </row>
    <row r="131" spans="2:6" x14ac:dyDescent="0.2">
      <c r="B131" s="30"/>
      <c r="C131" s="30"/>
      <c r="D131" s="30"/>
      <c r="E131" s="30"/>
      <c r="F131" s="54"/>
    </row>
    <row r="132" spans="2:6" x14ac:dyDescent="0.2">
      <c r="B132" s="30"/>
      <c r="C132" s="30"/>
      <c r="D132" s="30"/>
      <c r="E132" s="30"/>
      <c r="F132" s="54"/>
    </row>
    <row r="133" spans="2:6" x14ac:dyDescent="0.2">
      <c r="B133" s="30"/>
      <c r="C133" s="30"/>
      <c r="D133" s="30"/>
      <c r="E133" s="30"/>
      <c r="F133" s="54"/>
    </row>
    <row r="134" spans="2:6" x14ac:dyDescent="0.2">
      <c r="B134" s="30"/>
      <c r="C134" s="30"/>
      <c r="D134" s="30"/>
      <c r="E134" s="30"/>
      <c r="F134" s="54"/>
    </row>
    <row r="135" spans="2:6" x14ac:dyDescent="0.2">
      <c r="B135" s="30"/>
      <c r="C135" s="30"/>
      <c r="D135" s="30"/>
      <c r="E135" s="30"/>
      <c r="F135" s="54"/>
    </row>
    <row r="136" spans="2:6" x14ac:dyDescent="0.2">
      <c r="B136" s="30"/>
      <c r="C136" s="30"/>
      <c r="D136" s="30"/>
      <c r="E136" s="30"/>
      <c r="F136" s="54"/>
    </row>
    <row r="137" spans="2:6" x14ac:dyDescent="0.2">
      <c r="B137" s="30"/>
      <c r="C137" s="30"/>
      <c r="D137" s="30"/>
      <c r="E137" s="30"/>
      <c r="F137" s="54"/>
    </row>
    <row r="138" spans="2:6" x14ac:dyDescent="0.2">
      <c r="B138" s="30"/>
      <c r="C138" s="30"/>
      <c r="D138" s="30"/>
      <c r="E138" s="30"/>
      <c r="F138" s="54"/>
    </row>
    <row r="139" spans="2:6" x14ac:dyDescent="0.2">
      <c r="B139" s="30"/>
      <c r="C139" s="30"/>
      <c r="D139" s="30"/>
      <c r="E139" s="30"/>
      <c r="F139" s="54"/>
    </row>
    <row r="140" spans="2:6" x14ac:dyDescent="0.2">
      <c r="B140" s="30"/>
      <c r="C140" s="30"/>
      <c r="D140" s="30"/>
      <c r="E140" s="30"/>
      <c r="F140" s="54"/>
    </row>
    <row r="141" spans="2:6" x14ac:dyDescent="0.2">
      <c r="B141" s="30"/>
      <c r="C141" s="30"/>
      <c r="D141" s="30"/>
      <c r="E141" s="30"/>
      <c r="F141" s="54"/>
    </row>
    <row r="142" spans="2:6" x14ac:dyDescent="0.2">
      <c r="B142" s="30"/>
      <c r="C142" s="30"/>
      <c r="D142" s="30"/>
      <c r="E142" s="30"/>
      <c r="F142" s="54"/>
    </row>
    <row r="143" spans="2:6" x14ac:dyDescent="0.2">
      <c r="B143" s="30"/>
      <c r="C143" s="30"/>
      <c r="D143" s="30"/>
      <c r="E143" s="30"/>
      <c r="F143" s="54"/>
    </row>
    <row r="144" spans="2:6" x14ac:dyDescent="0.2">
      <c r="B144" s="30"/>
      <c r="C144" s="30"/>
      <c r="D144" s="30"/>
      <c r="E144" s="30"/>
      <c r="F144" s="54"/>
    </row>
    <row r="145" spans="2:6" x14ac:dyDescent="0.2">
      <c r="B145" s="30"/>
      <c r="C145" s="30"/>
      <c r="D145" s="30"/>
      <c r="E145" s="30"/>
      <c r="F145" s="54"/>
    </row>
    <row r="146" spans="2:6" x14ac:dyDescent="0.2">
      <c r="B146" s="30"/>
      <c r="C146" s="30"/>
      <c r="D146" s="30"/>
      <c r="E146" s="30"/>
      <c r="F146" s="54"/>
    </row>
    <row r="147" spans="2:6" x14ac:dyDescent="0.2">
      <c r="B147" s="30"/>
      <c r="C147" s="30"/>
      <c r="D147" s="30"/>
      <c r="E147" s="30"/>
      <c r="F147" s="54"/>
    </row>
    <row r="148" spans="2:6" x14ac:dyDescent="0.2">
      <c r="B148" s="30"/>
      <c r="C148" s="30"/>
      <c r="D148" s="30"/>
      <c r="E148" s="30"/>
      <c r="F148" s="54"/>
    </row>
    <row r="149" spans="2:6" x14ac:dyDescent="0.2">
      <c r="B149" s="30"/>
      <c r="C149" s="30"/>
      <c r="D149" s="30"/>
      <c r="E149" s="30"/>
      <c r="F149" s="54"/>
    </row>
    <row r="150" spans="2:6" x14ac:dyDescent="0.2">
      <c r="B150" s="30"/>
      <c r="C150" s="30"/>
      <c r="D150" s="30"/>
      <c r="E150" s="30"/>
      <c r="F150" s="54"/>
    </row>
    <row r="151" spans="2:6" x14ac:dyDescent="0.2">
      <c r="B151" s="30"/>
      <c r="C151" s="30"/>
      <c r="D151" s="30"/>
      <c r="E151" s="30"/>
      <c r="F151" s="54"/>
    </row>
    <row r="152" spans="2:6" x14ac:dyDescent="0.2">
      <c r="B152" s="30"/>
      <c r="C152" s="30"/>
      <c r="D152" s="30"/>
      <c r="E152" s="30"/>
      <c r="F152" s="54"/>
    </row>
    <row r="153" spans="2:6" x14ac:dyDescent="0.2">
      <c r="B153" s="30"/>
      <c r="C153" s="30"/>
      <c r="D153" s="30"/>
      <c r="E153" s="30"/>
      <c r="F153" s="54"/>
    </row>
    <row r="154" spans="2:6" x14ac:dyDescent="0.2">
      <c r="B154" s="30"/>
      <c r="C154" s="30"/>
      <c r="D154" s="30"/>
      <c r="E154" s="30"/>
      <c r="F154" s="54"/>
    </row>
    <row r="155" spans="2:6" x14ac:dyDescent="0.2">
      <c r="B155" s="30"/>
      <c r="C155" s="30"/>
      <c r="D155" s="30"/>
      <c r="E155" s="30"/>
      <c r="F155" s="54"/>
    </row>
    <row r="156" spans="2:6" x14ac:dyDescent="0.2">
      <c r="B156" s="30"/>
      <c r="C156" s="30"/>
      <c r="D156" s="30"/>
      <c r="E156" s="30"/>
      <c r="F156" s="54"/>
    </row>
    <row r="157" spans="2:6" x14ac:dyDescent="0.2">
      <c r="B157" s="30"/>
      <c r="C157" s="30"/>
      <c r="D157" s="30"/>
      <c r="E157" s="30"/>
      <c r="F157" s="54"/>
    </row>
    <row r="158" spans="2:6" x14ac:dyDescent="0.2">
      <c r="B158" s="30"/>
      <c r="C158" s="30"/>
      <c r="D158" s="30"/>
      <c r="E158" s="30"/>
      <c r="F158" s="54"/>
    </row>
    <row r="159" spans="2:6" x14ac:dyDescent="0.2">
      <c r="B159" s="30"/>
      <c r="C159" s="30"/>
      <c r="D159" s="30"/>
      <c r="E159" s="30"/>
      <c r="F159" s="54"/>
    </row>
    <row r="160" spans="2:6" x14ac:dyDescent="0.2">
      <c r="B160" s="30"/>
      <c r="C160" s="30"/>
      <c r="D160" s="30"/>
      <c r="E160" s="30"/>
      <c r="F160" s="54"/>
    </row>
    <row r="161" spans="2:10" x14ac:dyDescent="0.2">
      <c r="B161" s="30"/>
      <c r="C161" s="30"/>
      <c r="D161" s="30"/>
      <c r="E161" s="30"/>
      <c r="F161" s="54"/>
    </row>
    <row r="162" spans="2:10" x14ac:dyDescent="0.2">
      <c r="B162" s="30"/>
      <c r="C162" s="30"/>
      <c r="D162" s="30"/>
      <c r="E162" s="30"/>
      <c r="F162" s="54"/>
    </row>
    <row r="163" spans="2:10" x14ac:dyDescent="0.2">
      <c r="B163" s="30"/>
      <c r="C163" s="30"/>
      <c r="D163" s="30"/>
      <c r="E163" s="30"/>
      <c r="F163" s="54"/>
    </row>
    <row r="164" spans="2:10" x14ac:dyDescent="0.2">
      <c r="B164" s="30"/>
      <c r="C164" s="30"/>
      <c r="D164" s="30"/>
      <c r="E164" s="30"/>
      <c r="F164" s="54"/>
    </row>
    <row r="165" spans="2:10" x14ac:dyDescent="0.2">
      <c r="B165" s="30"/>
      <c r="C165" s="30"/>
      <c r="D165" s="30"/>
      <c r="E165" s="30"/>
      <c r="F165" s="54"/>
    </row>
    <row r="172" spans="2:10" s="24" customFormat="1" ht="15" x14ac:dyDescent="0.2">
      <c r="F172" s="51"/>
      <c r="J172" s="60"/>
    </row>
    <row r="173" spans="2:10" s="24" customFormat="1" ht="15" x14ac:dyDescent="0.2">
      <c r="F173" s="51"/>
      <c r="J173" s="60"/>
    </row>
    <row r="174" spans="2:10" s="24" customFormat="1" ht="15" x14ac:dyDescent="0.2">
      <c r="F174" s="51"/>
      <c r="J174" s="60"/>
    </row>
    <row r="177" spans="2:10" s="27" customFormat="1" ht="11.25" x14ac:dyDescent="0.2">
      <c r="F177" s="55"/>
      <c r="J177" s="59"/>
    </row>
    <row r="180" spans="2:10" x14ac:dyDescent="0.2">
      <c r="B180" s="30"/>
      <c r="C180" s="30"/>
      <c r="D180" s="30"/>
      <c r="E180" s="30"/>
      <c r="F180" s="54"/>
    </row>
    <row r="181" spans="2:10" x14ac:dyDescent="0.2">
      <c r="B181" s="30"/>
      <c r="C181" s="30"/>
      <c r="D181" s="30"/>
      <c r="E181" s="30"/>
      <c r="F181" s="54"/>
    </row>
    <row r="182" spans="2:10" x14ac:dyDescent="0.2">
      <c r="B182" s="30"/>
      <c r="C182" s="30"/>
      <c r="D182" s="30"/>
      <c r="E182" s="30"/>
      <c r="F182" s="54"/>
    </row>
    <row r="183" spans="2:10" x14ac:dyDescent="0.2">
      <c r="B183" s="30"/>
      <c r="C183" s="30"/>
      <c r="D183" s="30"/>
      <c r="E183" s="30"/>
      <c r="F183" s="54"/>
    </row>
    <row r="184" spans="2:10" x14ac:dyDescent="0.2">
      <c r="B184" s="30"/>
      <c r="C184" s="30"/>
      <c r="D184" s="30"/>
      <c r="E184" s="30"/>
      <c r="F184" s="54"/>
    </row>
    <row r="185" spans="2:10" x14ac:dyDescent="0.2">
      <c r="B185" s="30"/>
      <c r="C185" s="30"/>
      <c r="D185" s="30"/>
      <c r="E185" s="30"/>
      <c r="F185" s="54"/>
    </row>
    <row r="186" spans="2:10" x14ac:dyDescent="0.2">
      <c r="B186" s="30"/>
      <c r="C186" s="30"/>
      <c r="D186" s="30"/>
      <c r="E186" s="30"/>
      <c r="F186" s="54"/>
    </row>
    <row r="187" spans="2:10" x14ac:dyDescent="0.2">
      <c r="B187" s="30"/>
      <c r="C187" s="30"/>
      <c r="D187" s="30"/>
      <c r="E187" s="30"/>
      <c r="F187" s="54"/>
    </row>
    <row r="188" spans="2:10" x14ac:dyDescent="0.2">
      <c r="B188" s="30"/>
      <c r="C188" s="30"/>
      <c r="D188" s="30"/>
      <c r="E188" s="30"/>
      <c r="F188" s="54"/>
    </row>
    <row r="189" spans="2:10" x14ac:dyDescent="0.2">
      <c r="B189" s="30"/>
      <c r="C189" s="30"/>
      <c r="D189" s="30"/>
      <c r="E189" s="30"/>
      <c r="F189" s="54"/>
    </row>
    <row r="190" spans="2:10" x14ac:dyDescent="0.2">
      <c r="B190" s="30"/>
      <c r="C190" s="30"/>
      <c r="D190" s="30"/>
      <c r="E190" s="30"/>
      <c r="F190" s="54"/>
    </row>
    <row r="191" spans="2:10" x14ac:dyDescent="0.2">
      <c r="B191" s="30"/>
      <c r="C191" s="30"/>
      <c r="D191" s="30"/>
      <c r="E191" s="30"/>
      <c r="F191" s="54"/>
    </row>
    <row r="192" spans="2:10" x14ac:dyDescent="0.2">
      <c r="B192" s="30"/>
      <c r="C192" s="30"/>
      <c r="D192" s="30"/>
      <c r="E192" s="30"/>
      <c r="F192" s="54"/>
    </row>
    <row r="193" spans="2:6" x14ac:dyDescent="0.2">
      <c r="B193" s="30"/>
      <c r="C193" s="30"/>
      <c r="D193" s="30"/>
      <c r="E193" s="30"/>
      <c r="F193" s="54"/>
    </row>
    <row r="194" spans="2:6" x14ac:dyDescent="0.2">
      <c r="B194" s="30"/>
      <c r="C194" s="30"/>
      <c r="D194" s="30"/>
      <c r="E194" s="30"/>
      <c r="F194" s="54"/>
    </row>
    <row r="195" spans="2:6" x14ac:dyDescent="0.2">
      <c r="B195" s="30"/>
      <c r="C195" s="30"/>
      <c r="D195" s="30"/>
      <c r="E195" s="30"/>
      <c r="F195" s="54"/>
    </row>
    <row r="196" spans="2:6" x14ac:dyDescent="0.2">
      <c r="B196" s="30"/>
      <c r="C196" s="30"/>
      <c r="D196" s="30"/>
      <c r="E196" s="30"/>
      <c r="F196" s="54"/>
    </row>
    <row r="197" spans="2:6" x14ac:dyDescent="0.2">
      <c r="B197" s="30"/>
      <c r="C197" s="30"/>
      <c r="D197" s="30"/>
      <c r="E197" s="30"/>
      <c r="F197" s="54"/>
    </row>
    <row r="198" spans="2:6" x14ac:dyDescent="0.2">
      <c r="B198" s="30"/>
      <c r="C198" s="30"/>
      <c r="D198" s="30"/>
      <c r="E198" s="30"/>
      <c r="F198" s="54"/>
    </row>
    <row r="199" spans="2:6" x14ac:dyDescent="0.2">
      <c r="B199" s="30"/>
      <c r="C199" s="30"/>
      <c r="D199" s="30"/>
      <c r="E199" s="30"/>
      <c r="F199" s="54"/>
    </row>
    <row r="200" spans="2:6" x14ac:dyDescent="0.2">
      <c r="B200" s="30"/>
      <c r="C200" s="30"/>
      <c r="D200" s="30"/>
      <c r="E200" s="30"/>
      <c r="F200" s="54"/>
    </row>
    <row r="201" spans="2:6" x14ac:dyDescent="0.2">
      <c r="B201" s="30"/>
      <c r="C201" s="30"/>
      <c r="D201" s="30"/>
      <c r="E201" s="30"/>
      <c r="F201" s="54"/>
    </row>
    <row r="202" spans="2:6" x14ac:dyDescent="0.2">
      <c r="B202" s="30"/>
      <c r="C202" s="30"/>
      <c r="D202" s="30"/>
      <c r="E202" s="30"/>
      <c r="F202" s="54"/>
    </row>
    <row r="203" spans="2:6" x14ac:dyDescent="0.2">
      <c r="B203" s="30"/>
      <c r="C203" s="30"/>
      <c r="D203" s="30"/>
      <c r="E203" s="30"/>
      <c r="F203" s="54"/>
    </row>
    <row r="204" spans="2:6" x14ac:dyDescent="0.2">
      <c r="B204" s="30"/>
      <c r="C204" s="30"/>
      <c r="D204" s="30"/>
      <c r="E204" s="30"/>
      <c r="F204" s="54"/>
    </row>
    <row r="205" spans="2:6" x14ac:dyDescent="0.2">
      <c r="B205" s="30"/>
      <c r="C205" s="30"/>
      <c r="D205" s="30"/>
      <c r="E205" s="30"/>
      <c r="F205" s="54"/>
    </row>
    <row r="206" spans="2:6" x14ac:dyDescent="0.2">
      <c r="B206" s="30"/>
      <c r="C206" s="30"/>
      <c r="D206" s="30"/>
      <c r="E206" s="30"/>
      <c r="F206" s="54"/>
    </row>
    <row r="207" spans="2:6" x14ac:dyDescent="0.2">
      <c r="B207" s="30"/>
      <c r="C207" s="30"/>
      <c r="D207" s="30"/>
      <c r="E207" s="30"/>
      <c r="F207" s="54"/>
    </row>
    <row r="208" spans="2:6" x14ac:dyDescent="0.2">
      <c r="B208" s="30"/>
      <c r="C208" s="30"/>
      <c r="D208" s="30"/>
      <c r="E208" s="30"/>
      <c r="F208" s="54"/>
    </row>
    <row r="209" spans="2:10" x14ac:dyDescent="0.2">
      <c r="B209" s="30"/>
      <c r="C209" s="30"/>
      <c r="D209" s="30"/>
      <c r="E209" s="30"/>
      <c r="F209" s="54"/>
    </row>
    <row r="210" spans="2:10" x14ac:dyDescent="0.2">
      <c r="B210" s="30"/>
      <c r="C210" s="30"/>
      <c r="D210" s="30"/>
      <c r="E210" s="30"/>
      <c r="F210" s="54"/>
    </row>
    <row r="211" spans="2:10" x14ac:dyDescent="0.2">
      <c r="B211" s="30"/>
      <c r="C211" s="30"/>
      <c r="D211" s="30"/>
      <c r="E211" s="30"/>
      <c r="F211" s="54"/>
    </row>
    <row r="212" spans="2:10" x14ac:dyDescent="0.2">
      <c r="B212" s="30"/>
      <c r="C212" s="30"/>
      <c r="D212" s="30"/>
      <c r="E212" s="30"/>
      <c r="F212" s="54"/>
    </row>
    <row r="213" spans="2:10" x14ac:dyDescent="0.2">
      <c r="B213" s="30"/>
      <c r="C213" s="30"/>
      <c r="D213" s="30"/>
      <c r="E213" s="30"/>
      <c r="F213" s="54"/>
    </row>
    <row r="214" spans="2:10" x14ac:dyDescent="0.2">
      <c r="B214" s="30"/>
      <c r="C214" s="30"/>
      <c r="D214" s="30"/>
      <c r="E214" s="30"/>
      <c r="F214" s="54"/>
    </row>
    <row r="215" spans="2:10" x14ac:dyDescent="0.2">
      <c r="B215" s="30"/>
      <c r="C215" s="30"/>
      <c r="D215" s="30"/>
      <c r="E215" s="30"/>
      <c r="F215" s="54"/>
    </row>
    <row r="216" spans="2:10" x14ac:dyDescent="0.2">
      <c r="B216" s="30"/>
      <c r="C216" s="30"/>
      <c r="D216" s="30"/>
      <c r="E216" s="30"/>
      <c r="F216" s="54"/>
    </row>
    <row r="217" spans="2:10" x14ac:dyDescent="0.2">
      <c r="B217" s="30"/>
      <c r="C217" s="30"/>
      <c r="D217" s="30"/>
      <c r="E217" s="30"/>
      <c r="F217" s="54"/>
    </row>
    <row r="224" spans="2:10" s="24" customFormat="1" ht="15" x14ac:dyDescent="0.2">
      <c r="F224" s="51"/>
      <c r="J224" s="60"/>
    </row>
    <row r="225" spans="2:10" s="24" customFormat="1" ht="15" x14ac:dyDescent="0.2">
      <c r="F225" s="51"/>
      <c r="J225" s="60"/>
    </row>
    <row r="226" spans="2:10" s="24" customFormat="1" ht="15" x14ac:dyDescent="0.2">
      <c r="F226" s="51"/>
      <c r="J226" s="60"/>
    </row>
    <row r="229" spans="2:10" s="27" customFormat="1" ht="11.25" x14ac:dyDescent="0.2">
      <c r="F229" s="55"/>
      <c r="J229" s="59"/>
    </row>
    <row r="232" spans="2:10" x14ac:dyDescent="0.2">
      <c r="B232" s="30"/>
      <c r="C232" s="30"/>
      <c r="D232" s="30"/>
      <c r="E232" s="30"/>
      <c r="F232" s="54"/>
    </row>
    <row r="233" spans="2:10" x14ac:dyDescent="0.2">
      <c r="B233" s="30"/>
      <c r="C233" s="30"/>
      <c r="D233" s="30"/>
      <c r="E233" s="30"/>
      <c r="F233" s="54"/>
    </row>
    <row r="234" spans="2:10" x14ac:dyDescent="0.2">
      <c r="B234" s="30"/>
      <c r="C234" s="30"/>
      <c r="D234" s="30"/>
      <c r="E234" s="30"/>
      <c r="F234" s="54"/>
    </row>
    <row r="235" spans="2:10" x14ac:dyDescent="0.2">
      <c r="B235" s="30"/>
      <c r="C235" s="30"/>
      <c r="D235" s="30"/>
      <c r="E235" s="30"/>
      <c r="F235" s="54"/>
    </row>
    <row r="236" spans="2:10" x14ac:dyDescent="0.2">
      <c r="B236" s="30"/>
      <c r="C236" s="30"/>
      <c r="D236" s="30"/>
      <c r="E236" s="30"/>
      <c r="F236" s="54"/>
    </row>
    <row r="237" spans="2:10" x14ac:dyDescent="0.2">
      <c r="B237" s="30"/>
      <c r="C237" s="30"/>
      <c r="D237" s="30"/>
      <c r="E237" s="30"/>
      <c r="F237" s="54"/>
    </row>
    <row r="238" spans="2:10" x14ac:dyDescent="0.2">
      <c r="B238" s="30"/>
      <c r="C238" s="30"/>
      <c r="D238" s="30"/>
      <c r="E238" s="30"/>
      <c r="F238" s="54"/>
    </row>
    <row r="239" spans="2:10" x14ac:dyDescent="0.2">
      <c r="B239" s="30"/>
      <c r="C239" s="30"/>
      <c r="D239" s="30"/>
      <c r="E239" s="30"/>
      <c r="F239" s="54"/>
    </row>
    <row r="240" spans="2:10" x14ac:dyDescent="0.2">
      <c r="B240" s="30"/>
      <c r="C240" s="30"/>
      <c r="D240" s="30"/>
      <c r="E240" s="30"/>
      <c r="F240" s="54"/>
    </row>
    <row r="241" spans="2:6" x14ac:dyDescent="0.2">
      <c r="B241" s="30"/>
      <c r="C241" s="30"/>
      <c r="D241" s="30"/>
      <c r="E241" s="30"/>
      <c r="F241" s="54"/>
    </row>
    <row r="242" spans="2:6" x14ac:dyDescent="0.2">
      <c r="B242" s="30"/>
      <c r="C242" s="30"/>
      <c r="D242" s="30"/>
      <c r="E242" s="30"/>
      <c r="F242" s="54"/>
    </row>
    <row r="243" spans="2:6" x14ac:dyDescent="0.2">
      <c r="B243" s="30"/>
      <c r="C243" s="30"/>
      <c r="D243" s="30"/>
      <c r="E243" s="30"/>
      <c r="F243" s="54"/>
    </row>
    <row r="244" spans="2:6" x14ac:dyDescent="0.2">
      <c r="B244" s="30"/>
      <c r="C244" s="30"/>
      <c r="D244" s="30"/>
      <c r="E244" s="30"/>
      <c r="F244" s="54"/>
    </row>
    <row r="245" spans="2:6" x14ac:dyDescent="0.2">
      <c r="B245" s="30"/>
      <c r="C245" s="30"/>
      <c r="D245" s="30"/>
      <c r="E245" s="30"/>
      <c r="F245" s="54"/>
    </row>
    <row r="246" spans="2:6" x14ac:dyDescent="0.2">
      <c r="B246" s="30"/>
      <c r="C246" s="30"/>
      <c r="D246" s="30"/>
      <c r="E246" s="30"/>
      <c r="F246" s="54"/>
    </row>
    <row r="247" spans="2:6" x14ac:dyDescent="0.2">
      <c r="B247" s="30"/>
      <c r="C247" s="30"/>
      <c r="D247" s="30"/>
      <c r="E247" s="30"/>
      <c r="F247" s="54"/>
    </row>
    <row r="248" spans="2:6" x14ac:dyDescent="0.2">
      <c r="B248" s="30"/>
      <c r="C248" s="30"/>
      <c r="D248" s="30"/>
      <c r="E248" s="30"/>
      <c r="F248" s="54"/>
    </row>
    <row r="249" spans="2:6" x14ac:dyDescent="0.2">
      <c r="B249" s="30"/>
      <c r="C249" s="30"/>
      <c r="D249" s="30"/>
      <c r="E249" s="30"/>
      <c r="F249" s="54"/>
    </row>
    <row r="250" spans="2:6" x14ac:dyDescent="0.2">
      <c r="B250" s="30"/>
      <c r="C250" s="30"/>
      <c r="D250" s="30"/>
      <c r="E250" s="30"/>
      <c r="F250" s="54"/>
    </row>
    <row r="251" spans="2:6" x14ac:dyDescent="0.2">
      <c r="B251" s="30"/>
      <c r="C251" s="30"/>
      <c r="D251" s="30"/>
      <c r="E251" s="30"/>
      <c r="F251" s="54"/>
    </row>
    <row r="252" spans="2:6" x14ac:dyDescent="0.2">
      <c r="B252" s="30"/>
      <c r="C252" s="30"/>
      <c r="D252" s="30"/>
      <c r="E252" s="30"/>
      <c r="F252" s="54"/>
    </row>
    <row r="253" spans="2:6" x14ac:dyDescent="0.2">
      <c r="B253" s="30"/>
      <c r="C253" s="30"/>
      <c r="D253" s="30"/>
      <c r="E253" s="30"/>
      <c r="F253" s="54"/>
    </row>
    <row r="254" spans="2:6" x14ac:dyDescent="0.2">
      <c r="B254" s="30"/>
      <c r="C254" s="30"/>
      <c r="D254" s="30"/>
      <c r="E254" s="30"/>
      <c r="F254" s="54"/>
    </row>
    <row r="255" spans="2:6" x14ac:dyDescent="0.2">
      <c r="B255" s="30"/>
      <c r="C255" s="30"/>
      <c r="D255" s="30"/>
      <c r="E255" s="30"/>
      <c r="F255" s="54"/>
    </row>
    <row r="256" spans="2:6" x14ac:dyDescent="0.2">
      <c r="B256" s="30"/>
      <c r="C256" s="30"/>
      <c r="D256" s="30"/>
      <c r="E256" s="30"/>
      <c r="F256" s="54"/>
    </row>
    <row r="257" spans="2:6" x14ac:dyDescent="0.2">
      <c r="B257" s="30"/>
      <c r="C257" s="30"/>
      <c r="D257" s="30"/>
      <c r="E257" s="30"/>
      <c r="F257" s="54"/>
    </row>
    <row r="258" spans="2:6" x14ac:dyDescent="0.2">
      <c r="B258" s="30"/>
      <c r="C258" s="30"/>
      <c r="D258" s="30"/>
      <c r="E258" s="30"/>
      <c r="F258" s="54"/>
    </row>
    <row r="259" spans="2:6" x14ac:dyDescent="0.2">
      <c r="B259" s="30"/>
      <c r="C259" s="30"/>
      <c r="D259" s="30"/>
      <c r="E259" s="30"/>
      <c r="F259" s="54"/>
    </row>
    <row r="260" spans="2:6" x14ac:dyDescent="0.2">
      <c r="B260" s="30"/>
      <c r="C260" s="30"/>
      <c r="D260" s="30"/>
      <c r="E260" s="30"/>
      <c r="F260" s="54"/>
    </row>
    <row r="261" spans="2:6" x14ac:dyDescent="0.2">
      <c r="B261" s="30"/>
      <c r="C261" s="30"/>
      <c r="D261" s="30"/>
      <c r="E261" s="30"/>
      <c r="F261" s="54"/>
    </row>
    <row r="262" spans="2:6" x14ac:dyDescent="0.2">
      <c r="B262" s="30"/>
      <c r="C262" s="30"/>
      <c r="D262" s="30"/>
      <c r="E262" s="30"/>
      <c r="F262" s="54"/>
    </row>
    <row r="263" spans="2:6" x14ac:dyDescent="0.2">
      <c r="B263" s="30"/>
      <c r="C263" s="30"/>
      <c r="D263" s="30"/>
      <c r="E263" s="30"/>
      <c r="F263" s="54"/>
    </row>
    <row r="264" spans="2:6" x14ac:dyDescent="0.2">
      <c r="B264" s="30"/>
      <c r="C264" s="30"/>
      <c r="D264" s="30"/>
      <c r="E264" s="30"/>
      <c r="F264" s="54"/>
    </row>
    <row r="265" spans="2:6" x14ac:dyDescent="0.2">
      <c r="B265" s="30"/>
      <c r="C265" s="30"/>
      <c r="D265" s="30"/>
      <c r="E265" s="30"/>
      <c r="F265" s="54"/>
    </row>
    <row r="266" spans="2:6" x14ac:dyDescent="0.2">
      <c r="B266" s="30"/>
      <c r="C266" s="30"/>
      <c r="D266" s="30"/>
      <c r="E266" s="30"/>
      <c r="F266" s="54"/>
    </row>
    <row r="267" spans="2:6" x14ac:dyDescent="0.2">
      <c r="B267" s="30"/>
      <c r="C267" s="30"/>
      <c r="D267" s="30"/>
      <c r="E267" s="30"/>
      <c r="F267" s="54"/>
    </row>
    <row r="268" spans="2:6" x14ac:dyDescent="0.2">
      <c r="B268" s="30"/>
      <c r="C268" s="30"/>
      <c r="D268" s="30"/>
      <c r="E268" s="30"/>
      <c r="F268" s="54"/>
    </row>
    <row r="269" spans="2:6" x14ac:dyDescent="0.2">
      <c r="B269" s="30"/>
      <c r="C269" s="30"/>
      <c r="D269" s="30"/>
      <c r="E269" s="30"/>
      <c r="F269" s="54"/>
    </row>
    <row r="276" spans="2:10" s="24" customFormat="1" ht="15" x14ac:dyDescent="0.2">
      <c r="F276" s="51"/>
      <c r="J276" s="60"/>
    </row>
    <row r="277" spans="2:10" s="24" customFormat="1" ht="15" x14ac:dyDescent="0.2">
      <c r="F277" s="51"/>
      <c r="J277" s="60"/>
    </row>
    <row r="278" spans="2:10" s="24" customFormat="1" ht="15" x14ac:dyDescent="0.2">
      <c r="F278" s="51"/>
      <c r="J278" s="60"/>
    </row>
    <row r="281" spans="2:10" s="27" customFormat="1" ht="11.25" x14ac:dyDescent="0.2">
      <c r="F281" s="55"/>
      <c r="J281" s="59"/>
    </row>
    <row r="284" spans="2:10" x14ac:dyDescent="0.2">
      <c r="B284" s="30"/>
      <c r="C284" s="30"/>
      <c r="D284" s="30"/>
      <c r="E284" s="30"/>
      <c r="F284" s="54"/>
    </row>
    <row r="285" spans="2:10" x14ac:dyDescent="0.2">
      <c r="B285" s="30"/>
      <c r="C285" s="30"/>
      <c r="D285" s="30"/>
      <c r="E285" s="30"/>
      <c r="F285" s="54"/>
    </row>
    <row r="286" spans="2:10" x14ac:dyDescent="0.2">
      <c r="B286" s="30"/>
      <c r="C286" s="30"/>
      <c r="D286" s="30"/>
      <c r="E286" s="30"/>
      <c r="F286" s="54"/>
    </row>
    <row r="287" spans="2:10" x14ac:dyDescent="0.2">
      <c r="B287" s="30"/>
      <c r="C287" s="30"/>
      <c r="D287" s="30"/>
      <c r="E287" s="30"/>
      <c r="F287" s="54"/>
    </row>
    <row r="288" spans="2:10" x14ac:dyDescent="0.2">
      <c r="B288" s="30"/>
      <c r="C288" s="30"/>
      <c r="D288" s="30"/>
      <c r="E288" s="30"/>
      <c r="F288" s="54"/>
    </row>
    <row r="289" spans="2:6" x14ac:dyDescent="0.2">
      <c r="B289" s="30"/>
      <c r="C289" s="30"/>
      <c r="D289" s="30"/>
      <c r="E289" s="30"/>
      <c r="F289" s="54"/>
    </row>
    <row r="290" spans="2:6" x14ac:dyDescent="0.2">
      <c r="B290" s="30"/>
      <c r="C290" s="30"/>
      <c r="D290" s="30"/>
      <c r="E290" s="30"/>
      <c r="F290" s="54"/>
    </row>
    <row r="291" spans="2:6" x14ac:dyDescent="0.2">
      <c r="B291" s="30"/>
      <c r="C291" s="30"/>
      <c r="D291" s="30"/>
      <c r="E291" s="30"/>
      <c r="F291" s="54"/>
    </row>
    <row r="292" spans="2:6" x14ac:dyDescent="0.2">
      <c r="B292" s="30"/>
      <c r="C292" s="30"/>
      <c r="D292" s="30"/>
      <c r="E292" s="30"/>
      <c r="F292" s="54"/>
    </row>
    <row r="293" spans="2:6" x14ac:dyDescent="0.2">
      <c r="B293" s="30"/>
      <c r="C293" s="30"/>
      <c r="D293" s="30"/>
      <c r="E293" s="30"/>
      <c r="F293" s="54"/>
    </row>
    <row r="294" spans="2:6" x14ac:dyDescent="0.2">
      <c r="B294" s="30"/>
      <c r="C294" s="30"/>
      <c r="D294" s="30"/>
      <c r="E294" s="30"/>
      <c r="F294" s="54"/>
    </row>
    <row r="295" spans="2:6" x14ac:dyDescent="0.2">
      <c r="B295" s="30"/>
      <c r="C295" s="30"/>
      <c r="D295" s="30"/>
      <c r="E295" s="30"/>
      <c r="F295" s="54"/>
    </row>
    <row r="296" spans="2:6" x14ac:dyDescent="0.2">
      <c r="B296" s="30"/>
      <c r="C296" s="30"/>
      <c r="D296" s="30"/>
      <c r="E296" s="30"/>
      <c r="F296" s="54"/>
    </row>
    <row r="297" spans="2:6" x14ac:dyDescent="0.2">
      <c r="B297" s="30"/>
      <c r="C297" s="30"/>
      <c r="D297" s="30"/>
      <c r="E297" s="30"/>
      <c r="F297" s="54"/>
    </row>
    <row r="298" spans="2:6" x14ac:dyDescent="0.2">
      <c r="B298" s="30"/>
      <c r="C298" s="30"/>
      <c r="D298" s="30"/>
      <c r="E298" s="30"/>
      <c r="F298" s="54"/>
    </row>
    <row r="299" spans="2:6" x14ac:dyDescent="0.2">
      <c r="B299" s="30"/>
      <c r="C299" s="30"/>
      <c r="D299" s="30"/>
      <c r="E299" s="30"/>
      <c r="F299" s="54"/>
    </row>
    <row r="300" spans="2:6" x14ac:dyDescent="0.2">
      <c r="B300" s="30"/>
      <c r="C300" s="30"/>
      <c r="D300" s="30"/>
      <c r="E300" s="30"/>
      <c r="F300" s="54"/>
    </row>
    <row r="301" spans="2:6" x14ac:dyDescent="0.2">
      <c r="B301" s="30"/>
      <c r="C301" s="30"/>
      <c r="D301" s="30"/>
      <c r="E301" s="30"/>
      <c r="F301" s="54"/>
    </row>
    <row r="302" spans="2:6" x14ac:dyDescent="0.2">
      <c r="B302" s="30"/>
      <c r="C302" s="30"/>
      <c r="D302" s="30"/>
      <c r="E302" s="30"/>
      <c r="F302" s="54"/>
    </row>
    <row r="303" spans="2:6" x14ac:dyDescent="0.2">
      <c r="B303" s="30"/>
      <c r="C303" s="30"/>
      <c r="D303" s="30"/>
      <c r="E303" s="30"/>
      <c r="F303" s="54"/>
    </row>
    <row r="304" spans="2:6" x14ac:dyDescent="0.2">
      <c r="B304" s="30"/>
      <c r="C304" s="30"/>
      <c r="D304" s="30"/>
      <c r="E304" s="30"/>
      <c r="F304" s="54"/>
    </row>
    <row r="305" spans="2:6" x14ac:dyDescent="0.2">
      <c r="B305" s="30"/>
      <c r="C305" s="30"/>
      <c r="D305" s="30"/>
      <c r="E305" s="30"/>
      <c r="F305" s="54"/>
    </row>
    <row r="306" spans="2:6" x14ac:dyDescent="0.2">
      <c r="B306" s="30"/>
      <c r="C306" s="30"/>
      <c r="D306" s="30"/>
      <c r="E306" s="30"/>
      <c r="F306" s="54"/>
    </row>
    <row r="307" spans="2:6" x14ac:dyDescent="0.2">
      <c r="B307" s="30"/>
      <c r="C307" s="30"/>
      <c r="D307" s="30"/>
      <c r="E307" s="30"/>
      <c r="F307" s="54"/>
    </row>
    <row r="308" spans="2:6" x14ac:dyDescent="0.2">
      <c r="B308" s="30"/>
      <c r="C308" s="30"/>
      <c r="D308" s="30"/>
      <c r="E308" s="30"/>
      <c r="F308" s="54"/>
    </row>
    <row r="309" spans="2:6" x14ac:dyDescent="0.2">
      <c r="B309" s="30"/>
      <c r="C309" s="30"/>
      <c r="D309" s="30"/>
      <c r="E309" s="30"/>
      <c r="F309" s="54"/>
    </row>
    <row r="310" spans="2:6" x14ac:dyDescent="0.2">
      <c r="B310" s="30"/>
      <c r="C310" s="30"/>
      <c r="D310" s="30"/>
      <c r="E310" s="30"/>
      <c r="F310" s="54"/>
    </row>
    <row r="311" spans="2:6" x14ac:dyDescent="0.2">
      <c r="B311" s="30"/>
      <c r="C311" s="30"/>
      <c r="D311" s="30"/>
      <c r="E311" s="30"/>
      <c r="F311" s="54"/>
    </row>
    <row r="312" spans="2:6" x14ac:dyDescent="0.2">
      <c r="B312" s="30"/>
      <c r="C312" s="30"/>
      <c r="D312" s="30"/>
      <c r="E312" s="30"/>
      <c r="F312" s="54"/>
    </row>
    <row r="313" spans="2:6" x14ac:dyDescent="0.2">
      <c r="B313" s="30"/>
      <c r="C313" s="30"/>
      <c r="D313" s="30"/>
      <c r="E313" s="30"/>
      <c r="F313" s="54"/>
    </row>
    <row r="314" spans="2:6" x14ac:dyDescent="0.2">
      <c r="B314" s="30"/>
      <c r="C314" s="30"/>
      <c r="D314" s="30"/>
      <c r="E314" s="30"/>
      <c r="F314" s="54"/>
    </row>
    <row r="315" spans="2:6" x14ac:dyDescent="0.2">
      <c r="B315" s="30"/>
      <c r="C315" s="30"/>
      <c r="D315" s="30"/>
      <c r="E315" s="30"/>
      <c r="F315" s="54"/>
    </row>
    <row r="316" spans="2:6" x14ac:dyDescent="0.2">
      <c r="B316" s="30"/>
      <c r="C316" s="30"/>
      <c r="D316" s="30"/>
      <c r="E316" s="30"/>
      <c r="F316" s="54"/>
    </row>
    <row r="317" spans="2:6" x14ac:dyDescent="0.2">
      <c r="B317" s="30"/>
      <c r="C317" s="30"/>
      <c r="D317" s="30"/>
      <c r="E317" s="30"/>
      <c r="F317" s="54"/>
    </row>
    <row r="318" spans="2:6" x14ac:dyDescent="0.2">
      <c r="B318" s="30"/>
      <c r="C318" s="30"/>
      <c r="D318" s="30"/>
      <c r="E318" s="30"/>
      <c r="F318" s="54"/>
    </row>
    <row r="319" spans="2:6" x14ac:dyDescent="0.2">
      <c r="B319" s="30"/>
      <c r="C319" s="30"/>
      <c r="D319" s="30"/>
      <c r="E319" s="30"/>
      <c r="F319" s="54"/>
    </row>
    <row r="320" spans="2:6" x14ac:dyDescent="0.2">
      <c r="B320" s="30"/>
      <c r="C320" s="30"/>
      <c r="D320" s="30"/>
      <c r="E320" s="30"/>
      <c r="F320" s="54"/>
    </row>
    <row r="321" spans="2:10" x14ac:dyDescent="0.2">
      <c r="B321" s="30"/>
      <c r="C321" s="30"/>
      <c r="D321" s="30"/>
      <c r="E321" s="30"/>
      <c r="F321" s="54"/>
    </row>
    <row r="328" spans="2:10" s="24" customFormat="1" ht="15" x14ac:dyDescent="0.2">
      <c r="F328" s="51"/>
      <c r="J328" s="60"/>
    </row>
    <row r="329" spans="2:10" s="24" customFormat="1" ht="15" x14ac:dyDescent="0.2">
      <c r="F329" s="51"/>
      <c r="J329" s="60"/>
    </row>
    <row r="330" spans="2:10" s="24" customFormat="1" ht="15" x14ac:dyDescent="0.2">
      <c r="F330" s="51"/>
      <c r="J330" s="60"/>
    </row>
    <row r="333" spans="2:10" s="27" customFormat="1" ht="11.25" x14ac:dyDescent="0.2">
      <c r="F333" s="55"/>
      <c r="J333" s="59"/>
    </row>
    <row r="336" spans="2:10" x14ac:dyDescent="0.2">
      <c r="B336" s="30"/>
      <c r="C336" s="30"/>
      <c r="D336" s="30"/>
      <c r="E336" s="30"/>
      <c r="F336" s="54"/>
    </row>
    <row r="337" spans="2:6" x14ac:dyDescent="0.2">
      <c r="B337" s="30"/>
      <c r="C337" s="30"/>
      <c r="D337" s="30"/>
      <c r="E337" s="30"/>
      <c r="F337" s="54"/>
    </row>
    <row r="338" spans="2:6" x14ac:dyDescent="0.2">
      <c r="B338" s="30"/>
      <c r="C338" s="30"/>
      <c r="D338" s="30"/>
      <c r="E338" s="30"/>
      <c r="F338" s="54"/>
    </row>
    <row r="339" spans="2:6" x14ac:dyDescent="0.2">
      <c r="B339" s="30"/>
      <c r="C339" s="30"/>
      <c r="D339" s="30"/>
      <c r="E339" s="30"/>
      <c r="F339" s="54"/>
    </row>
    <row r="340" spans="2:6" x14ac:dyDescent="0.2">
      <c r="B340" s="30"/>
      <c r="C340" s="30"/>
      <c r="D340" s="30"/>
      <c r="E340" s="30"/>
      <c r="F340" s="54"/>
    </row>
    <row r="341" spans="2:6" x14ac:dyDescent="0.2">
      <c r="B341" s="30"/>
      <c r="C341" s="30"/>
      <c r="D341" s="30"/>
      <c r="E341" s="30"/>
      <c r="F341" s="54"/>
    </row>
    <row r="342" spans="2:6" x14ac:dyDescent="0.2">
      <c r="B342" s="30"/>
      <c r="C342" s="30"/>
      <c r="D342" s="30"/>
      <c r="E342" s="30"/>
      <c r="F342" s="54"/>
    </row>
    <row r="343" spans="2:6" x14ac:dyDescent="0.2">
      <c r="B343" s="30"/>
      <c r="C343" s="30"/>
      <c r="D343" s="30"/>
      <c r="E343" s="30"/>
      <c r="F343" s="54"/>
    </row>
    <row r="344" spans="2:6" x14ac:dyDescent="0.2">
      <c r="B344" s="30"/>
      <c r="C344" s="30"/>
      <c r="D344" s="30"/>
      <c r="E344" s="30"/>
      <c r="F344" s="54"/>
    </row>
    <row r="345" spans="2:6" x14ac:dyDescent="0.2">
      <c r="B345" s="30"/>
      <c r="C345" s="30"/>
      <c r="D345" s="30"/>
      <c r="E345" s="30"/>
      <c r="F345" s="54"/>
    </row>
    <row r="346" spans="2:6" x14ac:dyDescent="0.2">
      <c r="B346" s="30"/>
      <c r="C346" s="30"/>
      <c r="D346" s="30"/>
      <c r="E346" s="30"/>
      <c r="F346" s="54"/>
    </row>
    <row r="347" spans="2:6" x14ac:dyDescent="0.2">
      <c r="B347" s="30"/>
      <c r="C347" s="30"/>
      <c r="D347" s="30"/>
      <c r="E347" s="30"/>
      <c r="F347" s="54"/>
    </row>
    <row r="348" spans="2:6" x14ac:dyDescent="0.2">
      <c r="B348" s="30"/>
      <c r="C348" s="30"/>
      <c r="D348" s="30"/>
      <c r="E348" s="30"/>
      <c r="F348" s="54"/>
    </row>
    <row r="349" spans="2:6" x14ac:dyDescent="0.2">
      <c r="B349" s="30"/>
      <c r="C349" s="30"/>
      <c r="D349" s="30"/>
      <c r="E349" s="30"/>
      <c r="F349" s="54"/>
    </row>
    <row r="350" spans="2:6" x14ac:dyDescent="0.2">
      <c r="B350" s="30"/>
      <c r="C350" s="30"/>
      <c r="D350" s="30"/>
      <c r="E350" s="30"/>
      <c r="F350" s="54"/>
    </row>
    <row r="351" spans="2:6" x14ac:dyDescent="0.2">
      <c r="B351" s="30"/>
      <c r="C351" s="30"/>
      <c r="D351" s="30"/>
      <c r="E351" s="30"/>
      <c r="F351" s="54"/>
    </row>
    <row r="352" spans="2:6" x14ac:dyDescent="0.2">
      <c r="B352" s="30"/>
      <c r="C352" s="30"/>
      <c r="D352" s="30"/>
      <c r="E352" s="30"/>
      <c r="F352" s="54"/>
    </row>
    <row r="353" spans="2:6" x14ac:dyDescent="0.2">
      <c r="B353" s="30"/>
      <c r="C353" s="30"/>
      <c r="D353" s="30"/>
      <c r="E353" s="30"/>
      <c r="F353" s="54"/>
    </row>
    <row r="354" spans="2:6" x14ac:dyDescent="0.2">
      <c r="B354" s="30"/>
      <c r="C354" s="30"/>
      <c r="D354" s="30"/>
      <c r="E354" s="30"/>
      <c r="F354" s="54"/>
    </row>
    <row r="355" spans="2:6" x14ac:dyDescent="0.2">
      <c r="B355" s="30"/>
      <c r="C355" s="30"/>
      <c r="D355" s="30"/>
      <c r="E355" s="30"/>
      <c r="F355" s="54"/>
    </row>
    <row r="356" spans="2:6" x14ac:dyDescent="0.2">
      <c r="B356" s="30"/>
      <c r="C356" s="30"/>
      <c r="D356" s="30"/>
      <c r="E356" s="30"/>
      <c r="F356" s="54"/>
    </row>
    <row r="357" spans="2:6" x14ac:dyDescent="0.2">
      <c r="B357" s="30"/>
      <c r="C357" s="30"/>
      <c r="D357" s="30"/>
      <c r="E357" s="30"/>
      <c r="F357" s="54"/>
    </row>
    <row r="358" spans="2:6" x14ac:dyDescent="0.2">
      <c r="B358" s="30"/>
      <c r="C358" s="30"/>
      <c r="D358" s="30"/>
      <c r="E358" s="30"/>
      <c r="F358" s="54"/>
    </row>
    <row r="359" spans="2:6" x14ac:dyDescent="0.2">
      <c r="B359" s="30"/>
      <c r="C359" s="30"/>
      <c r="D359" s="30"/>
      <c r="E359" s="30"/>
      <c r="F359" s="54"/>
    </row>
    <row r="360" spans="2:6" x14ac:dyDescent="0.2">
      <c r="B360" s="30"/>
      <c r="C360" s="30"/>
      <c r="D360" s="30"/>
      <c r="E360" s="30"/>
      <c r="F360" s="54"/>
    </row>
    <row r="361" spans="2:6" x14ac:dyDescent="0.2">
      <c r="B361" s="30"/>
      <c r="C361" s="30"/>
      <c r="D361" s="30"/>
      <c r="E361" s="30"/>
      <c r="F361" s="54"/>
    </row>
    <row r="362" spans="2:6" x14ac:dyDescent="0.2">
      <c r="B362" s="30"/>
      <c r="C362" s="30"/>
      <c r="D362" s="30"/>
      <c r="E362" s="30"/>
      <c r="F362" s="54"/>
    </row>
    <row r="363" spans="2:6" x14ac:dyDescent="0.2">
      <c r="B363" s="30"/>
      <c r="C363" s="30"/>
      <c r="D363" s="30"/>
      <c r="E363" s="30"/>
      <c r="F363" s="54"/>
    </row>
    <row r="364" spans="2:6" x14ac:dyDescent="0.2">
      <c r="B364" s="30"/>
      <c r="C364" s="30"/>
      <c r="D364" s="30"/>
      <c r="E364" s="30"/>
      <c r="F364" s="54"/>
    </row>
    <row r="365" spans="2:6" x14ac:dyDescent="0.2">
      <c r="B365" s="30"/>
      <c r="C365" s="30"/>
      <c r="D365" s="30"/>
      <c r="E365" s="30"/>
      <c r="F365" s="54"/>
    </row>
    <row r="366" spans="2:6" x14ac:dyDescent="0.2">
      <c r="B366" s="30"/>
      <c r="C366" s="30"/>
      <c r="D366" s="30"/>
      <c r="E366" s="30"/>
      <c r="F366" s="54"/>
    </row>
    <row r="367" spans="2:6" x14ac:dyDescent="0.2">
      <c r="B367" s="30"/>
      <c r="C367" s="30"/>
      <c r="D367" s="30"/>
      <c r="E367" s="30"/>
      <c r="F367" s="54"/>
    </row>
    <row r="368" spans="2:6" x14ac:dyDescent="0.2">
      <c r="B368" s="30"/>
      <c r="C368" s="30"/>
      <c r="D368" s="30"/>
      <c r="E368" s="30"/>
      <c r="F368" s="54"/>
    </row>
    <row r="369" spans="2:10" x14ac:dyDescent="0.2">
      <c r="B369" s="30"/>
      <c r="C369" s="30"/>
      <c r="D369" s="30"/>
      <c r="E369" s="30"/>
      <c r="F369" s="54"/>
    </row>
    <row r="370" spans="2:10" x14ac:dyDescent="0.2">
      <c r="B370" s="30"/>
      <c r="C370" s="30"/>
      <c r="D370" s="30"/>
      <c r="E370" s="30"/>
      <c r="F370" s="54"/>
    </row>
    <row r="371" spans="2:10" x14ac:dyDescent="0.2">
      <c r="B371" s="30"/>
      <c r="C371" s="30"/>
      <c r="D371" s="30"/>
      <c r="E371" s="30"/>
      <c r="F371" s="54"/>
    </row>
    <row r="372" spans="2:10" x14ac:dyDescent="0.2">
      <c r="B372" s="30"/>
      <c r="C372" s="30"/>
      <c r="D372" s="30"/>
      <c r="E372" s="30"/>
      <c r="F372" s="54"/>
    </row>
    <row r="373" spans="2:10" x14ac:dyDescent="0.2">
      <c r="B373" s="30"/>
      <c r="C373" s="30"/>
      <c r="D373" s="30"/>
      <c r="E373" s="30"/>
      <c r="F373" s="54"/>
    </row>
    <row r="380" spans="2:10" s="24" customFormat="1" ht="15" x14ac:dyDescent="0.2">
      <c r="F380" s="51"/>
      <c r="J380" s="60"/>
    </row>
    <row r="381" spans="2:10" s="24" customFormat="1" ht="15" x14ac:dyDescent="0.2">
      <c r="F381" s="51"/>
      <c r="J381" s="60"/>
    </row>
    <row r="382" spans="2:10" s="24" customFormat="1" ht="15" x14ac:dyDescent="0.2">
      <c r="F382" s="51"/>
      <c r="J382" s="60"/>
    </row>
    <row r="385" spans="2:10" s="27" customFormat="1" ht="11.25" x14ac:dyDescent="0.2">
      <c r="F385" s="55"/>
      <c r="J385" s="59"/>
    </row>
    <row r="388" spans="2:10" x14ac:dyDescent="0.2">
      <c r="B388" s="30"/>
      <c r="C388" s="30"/>
      <c r="D388" s="30"/>
      <c r="E388" s="30"/>
      <c r="F388" s="54"/>
    </row>
    <row r="389" spans="2:10" x14ac:dyDescent="0.2">
      <c r="B389" s="30"/>
      <c r="C389" s="30"/>
      <c r="D389" s="30"/>
      <c r="E389" s="30"/>
      <c r="F389" s="54"/>
    </row>
    <row r="390" spans="2:10" x14ac:dyDescent="0.2">
      <c r="B390" s="30"/>
      <c r="C390" s="30"/>
      <c r="D390" s="30"/>
      <c r="E390" s="30"/>
      <c r="F390" s="54"/>
    </row>
    <row r="391" spans="2:10" x14ac:dyDescent="0.2">
      <c r="B391" s="30"/>
      <c r="C391" s="30"/>
      <c r="D391" s="30"/>
      <c r="E391" s="30"/>
      <c r="F391" s="54"/>
    </row>
    <row r="392" spans="2:10" x14ac:dyDescent="0.2">
      <c r="B392" s="30"/>
      <c r="C392" s="30"/>
      <c r="D392" s="30"/>
      <c r="E392" s="30"/>
      <c r="F392" s="54"/>
    </row>
    <row r="393" spans="2:10" x14ac:dyDescent="0.2">
      <c r="B393" s="30"/>
      <c r="C393" s="30"/>
      <c r="D393" s="30"/>
      <c r="E393" s="30"/>
      <c r="F393" s="54"/>
    </row>
    <row r="394" spans="2:10" x14ac:dyDescent="0.2">
      <c r="B394" s="30"/>
      <c r="C394" s="30"/>
      <c r="D394" s="30"/>
      <c r="E394" s="30"/>
      <c r="F394" s="54"/>
    </row>
    <row r="395" spans="2:10" x14ac:dyDescent="0.2">
      <c r="B395" s="30"/>
      <c r="C395" s="30"/>
      <c r="D395" s="30"/>
      <c r="E395" s="30"/>
      <c r="F395" s="54"/>
    </row>
    <row r="396" spans="2:10" x14ac:dyDescent="0.2">
      <c r="B396" s="30"/>
      <c r="C396" s="30"/>
      <c r="D396" s="30"/>
      <c r="E396" s="30"/>
      <c r="F396" s="54"/>
    </row>
    <row r="397" spans="2:10" x14ac:dyDescent="0.2">
      <c r="B397" s="30"/>
      <c r="C397" s="30"/>
      <c r="D397" s="30"/>
      <c r="E397" s="30"/>
      <c r="F397" s="54"/>
    </row>
    <row r="398" spans="2:10" x14ac:dyDescent="0.2">
      <c r="B398" s="30"/>
      <c r="C398" s="30"/>
      <c r="D398" s="30"/>
      <c r="E398" s="30"/>
      <c r="F398" s="54"/>
    </row>
    <row r="399" spans="2:10" x14ac:dyDescent="0.2">
      <c r="B399" s="30"/>
      <c r="C399" s="30"/>
      <c r="D399" s="30"/>
      <c r="E399" s="30"/>
      <c r="F399" s="54"/>
    </row>
    <row r="400" spans="2:10" x14ac:dyDescent="0.2">
      <c r="B400" s="30"/>
      <c r="C400" s="30"/>
      <c r="D400" s="30"/>
      <c r="E400" s="30"/>
      <c r="F400" s="54"/>
    </row>
    <row r="401" spans="2:6" x14ac:dyDescent="0.2">
      <c r="B401" s="30"/>
      <c r="C401" s="30"/>
      <c r="D401" s="30"/>
      <c r="E401" s="30"/>
      <c r="F401" s="54"/>
    </row>
    <row r="402" spans="2:6" x14ac:dyDescent="0.2">
      <c r="B402" s="30"/>
      <c r="C402" s="30"/>
      <c r="D402" s="30"/>
      <c r="E402" s="30"/>
      <c r="F402" s="54"/>
    </row>
    <row r="403" spans="2:6" x14ac:dyDescent="0.2">
      <c r="B403" s="30"/>
      <c r="C403" s="30"/>
      <c r="D403" s="30"/>
      <c r="E403" s="30"/>
      <c r="F403" s="54"/>
    </row>
    <row r="404" spans="2:6" x14ac:dyDescent="0.2">
      <c r="B404" s="30"/>
      <c r="C404" s="30"/>
      <c r="D404" s="30"/>
      <c r="E404" s="30"/>
      <c r="F404" s="54"/>
    </row>
    <row r="405" spans="2:6" x14ac:dyDescent="0.2">
      <c r="B405" s="30"/>
      <c r="C405" s="30"/>
      <c r="D405" s="30"/>
      <c r="E405" s="30"/>
      <c r="F405" s="54"/>
    </row>
    <row r="406" spans="2:6" x14ac:dyDescent="0.2">
      <c r="B406" s="30"/>
      <c r="C406" s="30"/>
      <c r="D406" s="30"/>
      <c r="E406" s="30"/>
      <c r="F406" s="54"/>
    </row>
    <row r="407" spans="2:6" x14ac:dyDescent="0.2">
      <c r="B407" s="30"/>
      <c r="C407" s="30"/>
      <c r="D407" s="30"/>
      <c r="E407" s="30"/>
      <c r="F407" s="54"/>
    </row>
    <row r="408" spans="2:6" x14ac:dyDescent="0.2">
      <c r="B408" s="30"/>
      <c r="C408" s="30"/>
      <c r="D408" s="30"/>
      <c r="E408" s="30"/>
      <c r="F408" s="54"/>
    </row>
    <row r="409" spans="2:6" x14ac:dyDescent="0.2">
      <c r="B409" s="30"/>
      <c r="C409" s="30"/>
      <c r="D409" s="30"/>
      <c r="E409" s="30"/>
      <c r="F409" s="54"/>
    </row>
    <row r="410" spans="2:6" x14ac:dyDescent="0.2">
      <c r="B410" s="30"/>
      <c r="C410" s="30"/>
      <c r="D410" s="30"/>
      <c r="E410" s="30"/>
      <c r="F410" s="54"/>
    </row>
    <row r="411" spans="2:6" x14ac:dyDescent="0.2">
      <c r="B411" s="30"/>
      <c r="C411" s="30"/>
      <c r="D411" s="30"/>
      <c r="E411" s="30"/>
      <c r="F411" s="54"/>
    </row>
    <row r="412" spans="2:6" x14ac:dyDescent="0.2">
      <c r="B412" s="30"/>
      <c r="C412" s="30"/>
      <c r="D412" s="30"/>
      <c r="E412" s="30"/>
      <c r="F412" s="54"/>
    </row>
    <row r="413" spans="2:6" x14ac:dyDescent="0.2">
      <c r="B413" s="30"/>
      <c r="C413" s="30"/>
      <c r="D413" s="30"/>
      <c r="E413" s="30"/>
      <c r="F413" s="54"/>
    </row>
    <row r="414" spans="2:6" x14ac:dyDescent="0.2">
      <c r="B414" s="30"/>
      <c r="C414" s="30"/>
      <c r="D414" s="30"/>
      <c r="E414" s="30"/>
      <c r="F414" s="54"/>
    </row>
    <row r="415" spans="2:6" x14ac:dyDescent="0.2">
      <c r="B415" s="30"/>
      <c r="C415" s="30"/>
      <c r="D415" s="30"/>
      <c r="E415" s="30"/>
      <c r="F415" s="54"/>
    </row>
    <row r="416" spans="2:6" x14ac:dyDescent="0.2">
      <c r="B416" s="30"/>
      <c r="C416" s="30"/>
      <c r="D416" s="30"/>
      <c r="E416" s="30"/>
      <c r="F416" s="54"/>
    </row>
    <row r="417" spans="2:10" x14ac:dyDescent="0.2">
      <c r="B417" s="30"/>
      <c r="C417" s="30"/>
      <c r="D417" s="30"/>
      <c r="E417" s="30"/>
      <c r="F417" s="54"/>
    </row>
    <row r="418" spans="2:10" x14ac:dyDescent="0.2">
      <c r="B418" s="30"/>
      <c r="C418" s="30"/>
      <c r="D418" s="30"/>
      <c r="E418" s="30"/>
      <c r="F418" s="54"/>
    </row>
    <row r="419" spans="2:10" x14ac:dyDescent="0.2">
      <c r="B419" s="30"/>
      <c r="C419" s="30"/>
      <c r="D419" s="30"/>
      <c r="E419" s="30"/>
      <c r="F419" s="54"/>
    </row>
    <row r="420" spans="2:10" x14ac:dyDescent="0.2">
      <c r="B420" s="30"/>
      <c r="C420" s="30"/>
      <c r="D420" s="30"/>
      <c r="E420" s="30"/>
      <c r="F420" s="54"/>
    </row>
    <row r="421" spans="2:10" x14ac:dyDescent="0.2">
      <c r="B421" s="30"/>
      <c r="C421" s="30"/>
      <c r="D421" s="30"/>
      <c r="E421" s="30"/>
      <c r="F421" s="54"/>
    </row>
    <row r="422" spans="2:10" x14ac:dyDescent="0.2">
      <c r="B422" s="30"/>
      <c r="C422" s="30"/>
      <c r="D422" s="30"/>
      <c r="E422" s="30"/>
      <c r="F422" s="54"/>
    </row>
    <row r="423" spans="2:10" x14ac:dyDescent="0.2">
      <c r="B423" s="30"/>
      <c r="C423" s="30"/>
      <c r="D423" s="30"/>
      <c r="E423" s="30"/>
      <c r="F423" s="54"/>
    </row>
    <row r="424" spans="2:10" x14ac:dyDescent="0.2">
      <c r="B424" s="30"/>
      <c r="C424" s="30"/>
      <c r="D424" s="30"/>
      <c r="E424" s="30"/>
      <c r="F424" s="54"/>
    </row>
    <row r="425" spans="2:10" x14ac:dyDescent="0.2">
      <c r="B425" s="30"/>
      <c r="C425" s="30"/>
      <c r="D425" s="30"/>
      <c r="E425" s="30"/>
      <c r="F425" s="54"/>
    </row>
    <row r="426" spans="2:10" x14ac:dyDescent="0.2">
      <c r="B426" s="30"/>
      <c r="C426" s="30"/>
      <c r="D426" s="30"/>
      <c r="E426" s="30"/>
      <c r="F426" s="54"/>
    </row>
    <row r="427" spans="2:10" x14ac:dyDescent="0.2">
      <c r="B427" s="30"/>
      <c r="C427" s="30"/>
      <c r="D427" s="30"/>
      <c r="E427" s="30"/>
      <c r="F427" s="54"/>
    </row>
    <row r="428" spans="2:10" x14ac:dyDescent="0.2">
      <c r="B428" s="30"/>
      <c r="C428" s="30"/>
      <c r="D428" s="30"/>
      <c r="E428" s="30"/>
      <c r="F428" s="54"/>
    </row>
    <row r="429" spans="2:10" x14ac:dyDescent="0.2">
      <c r="B429" s="30"/>
      <c r="C429" s="30"/>
      <c r="D429" s="30"/>
      <c r="E429" s="30"/>
      <c r="F429" s="54"/>
    </row>
    <row r="430" spans="2:10" x14ac:dyDescent="0.2">
      <c r="B430" s="30"/>
      <c r="C430" s="30"/>
      <c r="D430" s="30"/>
      <c r="E430" s="30"/>
      <c r="F430" s="54"/>
    </row>
    <row r="431" spans="2:10" x14ac:dyDescent="0.2">
      <c r="B431" s="30"/>
      <c r="C431" s="30"/>
      <c r="D431" s="30"/>
      <c r="E431" s="30"/>
      <c r="F431" s="54"/>
    </row>
    <row r="432" spans="2:10" s="24" customFormat="1" ht="15" x14ac:dyDescent="0.2">
      <c r="B432" s="30"/>
      <c r="C432" s="30"/>
      <c r="D432" s="30"/>
      <c r="E432" s="30"/>
      <c r="F432" s="54"/>
      <c r="J432" s="60"/>
    </row>
    <row r="433" spans="2:10" s="24" customFormat="1" ht="15" x14ac:dyDescent="0.2">
      <c r="B433" s="30"/>
      <c r="C433" s="30"/>
      <c r="D433" s="30"/>
      <c r="E433" s="30"/>
      <c r="F433" s="54"/>
      <c r="J433" s="60"/>
    </row>
    <row r="434" spans="2:10" s="24" customFormat="1" ht="15" x14ac:dyDescent="0.2">
      <c r="B434" s="30"/>
      <c r="C434" s="30"/>
      <c r="D434" s="30"/>
      <c r="E434" s="30"/>
      <c r="F434" s="54"/>
      <c r="J434" s="60"/>
    </row>
    <row r="435" spans="2:10" x14ac:dyDescent="0.2">
      <c r="B435" s="30"/>
      <c r="C435" s="30"/>
      <c r="D435" s="30"/>
      <c r="E435" s="30"/>
      <c r="F435" s="54"/>
    </row>
    <row r="436" spans="2:10" x14ac:dyDescent="0.2">
      <c r="B436" s="30"/>
      <c r="C436" s="30"/>
      <c r="D436" s="30"/>
      <c r="E436" s="30"/>
      <c r="F436" s="54"/>
    </row>
    <row r="437" spans="2:10" s="27" customFormat="1" ht="11.25" x14ac:dyDescent="0.2">
      <c r="F437" s="55"/>
      <c r="J437" s="59"/>
    </row>
    <row r="438" spans="2:10" x14ac:dyDescent="0.2">
      <c r="B438" s="30"/>
      <c r="C438" s="30"/>
      <c r="D438" s="30"/>
      <c r="E438" s="30"/>
      <c r="F438" s="54"/>
    </row>
    <row r="439" spans="2:10" x14ac:dyDescent="0.2">
      <c r="B439" s="30"/>
      <c r="C439" s="30"/>
      <c r="D439" s="30"/>
      <c r="E439" s="30"/>
      <c r="F439" s="54"/>
    </row>
    <row r="440" spans="2:10" x14ac:dyDescent="0.2">
      <c r="B440" s="30"/>
      <c r="C440" s="30"/>
      <c r="D440" s="30"/>
      <c r="E440" s="30"/>
      <c r="F440" s="54"/>
    </row>
    <row r="441" spans="2:10" x14ac:dyDescent="0.2">
      <c r="B441" s="30"/>
      <c r="C441" s="30"/>
      <c r="D441" s="30"/>
      <c r="E441" s="30"/>
      <c r="F441" s="54"/>
    </row>
    <row r="442" spans="2:10" x14ac:dyDescent="0.2">
      <c r="B442" s="30"/>
      <c r="C442" s="30"/>
      <c r="D442" s="30"/>
      <c r="E442" s="30"/>
      <c r="F442" s="54"/>
    </row>
    <row r="443" spans="2:10" x14ac:dyDescent="0.2">
      <c r="B443" s="30"/>
      <c r="C443" s="30"/>
      <c r="D443" s="30"/>
      <c r="E443" s="30"/>
      <c r="F443" s="54"/>
    </row>
    <row r="444" spans="2:10" x14ac:dyDescent="0.2">
      <c r="B444" s="30"/>
      <c r="C444" s="30"/>
      <c r="D444" s="30"/>
      <c r="E444" s="30"/>
      <c r="F444" s="54"/>
    </row>
    <row r="445" spans="2:10" x14ac:dyDescent="0.2">
      <c r="B445" s="30"/>
      <c r="C445" s="30"/>
      <c r="D445" s="30"/>
      <c r="E445" s="30"/>
      <c r="F445" s="54"/>
    </row>
    <row r="446" spans="2:10" x14ac:dyDescent="0.2">
      <c r="B446" s="30"/>
      <c r="C446" s="30"/>
      <c r="D446" s="30"/>
      <c r="E446" s="30"/>
      <c r="F446" s="54"/>
    </row>
    <row r="447" spans="2:10" x14ac:dyDescent="0.2">
      <c r="B447" s="30"/>
      <c r="C447" s="30"/>
      <c r="D447" s="30"/>
      <c r="E447" s="30"/>
      <c r="F447" s="54"/>
    </row>
    <row r="448" spans="2:10" x14ac:dyDescent="0.2">
      <c r="B448" s="30"/>
      <c r="C448" s="30"/>
      <c r="D448" s="30"/>
      <c r="E448" s="30"/>
      <c r="F448" s="54"/>
    </row>
    <row r="449" spans="2:6" x14ac:dyDescent="0.2">
      <c r="B449" s="30"/>
      <c r="C449" s="30"/>
      <c r="D449" s="30"/>
      <c r="E449" s="30"/>
      <c r="F449" s="54"/>
    </row>
    <row r="450" spans="2:6" x14ac:dyDescent="0.2">
      <c r="B450" s="30"/>
      <c r="C450" s="30"/>
      <c r="D450" s="30"/>
      <c r="E450" s="30"/>
      <c r="F450" s="54"/>
    </row>
    <row r="451" spans="2:6" x14ac:dyDescent="0.2">
      <c r="B451" s="30"/>
      <c r="C451" s="30"/>
      <c r="D451" s="30"/>
      <c r="E451" s="30"/>
      <c r="F451" s="54"/>
    </row>
    <row r="452" spans="2:6" x14ac:dyDescent="0.2">
      <c r="B452" s="30"/>
      <c r="C452" s="30"/>
      <c r="D452" s="30"/>
      <c r="E452" s="30"/>
      <c r="F452" s="54"/>
    </row>
    <row r="453" spans="2:6" x14ac:dyDescent="0.2">
      <c r="B453" s="30"/>
      <c r="C453" s="30"/>
      <c r="D453" s="30"/>
      <c r="E453" s="30"/>
      <c r="F453" s="54"/>
    </row>
    <row r="454" spans="2:6" x14ac:dyDescent="0.2">
      <c r="B454" s="30"/>
      <c r="C454" s="30"/>
      <c r="D454" s="30"/>
      <c r="E454" s="30"/>
      <c r="F454" s="54"/>
    </row>
    <row r="455" spans="2:6" x14ac:dyDescent="0.2">
      <c r="B455" s="30"/>
      <c r="C455" s="30"/>
      <c r="D455" s="30"/>
      <c r="E455" s="30"/>
      <c r="F455" s="54"/>
    </row>
    <row r="456" spans="2:6" x14ac:dyDescent="0.2">
      <c r="B456" s="30"/>
      <c r="C456" s="30"/>
      <c r="D456" s="30"/>
      <c r="E456" s="30"/>
      <c r="F456" s="54"/>
    </row>
    <row r="457" spans="2:6" x14ac:dyDescent="0.2">
      <c r="B457" s="30"/>
      <c r="C457" s="30"/>
      <c r="D457" s="30"/>
      <c r="E457" s="30"/>
      <c r="F457" s="54"/>
    </row>
    <row r="458" spans="2:6" x14ac:dyDescent="0.2">
      <c r="B458" s="30"/>
      <c r="C458" s="30"/>
      <c r="D458" s="30"/>
      <c r="E458" s="30"/>
      <c r="F458" s="54"/>
    </row>
    <row r="459" spans="2:6" x14ac:dyDescent="0.2">
      <c r="B459" s="30"/>
      <c r="C459" s="30"/>
      <c r="D459" s="30"/>
      <c r="E459" s="30"/>
      <c r="F459" s="54"/>
    </row>
    <row r="460" spans="2:6" x14ac:dyDescent="0.2">
      <c r="B460" s="30"/>
      <c r="C460" s="30"/>
      <c r="D460" s="30"/>
      <c r="E460" s="30"/>
      <c r="F460" s="54"/>
    </row>
    <row r="461" spans="2:6" x14ac:dyDescent="0.2">
      <c r="B461" s="30"/>
      <c r="C461" s="30"/>
      <c r="D461" s="30"/>
      <c r="E461" s="30"/>
      <c r="F461" s="54"/>
    </row>
    <row r="462" spans="2:6" x14ac:dyDescent="0.2">
      <c r="B462" s="30"/>
      <c r="C462" s="30"/>
      <c r="D462" s="30"/>
      <c r="E462" s="30"/>
      <c r="F462" s="54"/>
    </row>
    <row r="463" spans="2:6" x14ac:dyDescent="0.2">
      <c r="B463" s="30"/>
      <c r="C463" s="30"/>
      <c r="D463" s="30"/>
      <c r="E463" s="30"/>
      <c r="F463" s="54"/>
    </row>
    <row r="464" spans="2:6" x14ac:dyDescent="0.2">
      <c r="B464" s="30"/>
      <c r="C464" s="30"/>
      <c r="D464" s="30"/>
      <c r="E464" s="30"/>
      <c r="F464" s="54"/>
    </row>
    <row r="465" spans="2:6" x14ac:dyDescent="0.2">
      <c r="B465" s="30"/>
      <c r="C465" s="30"/>
      <c r="D465" s="30"/>
      <c r="E465" s="30"/>
      <c r="F465" s="54"/>
    </row>
    <row r="466" spans="2:6" x14ac:dyDescent="0.2">
      <c r="B466" s="30"/>
      <c r="C466" s="30"/>
      <c r="D466" s="30"/>
      <c r="E466" s="30"/>
      <c r="F466" s="54"/>
    </row>
    <row r="467" spans="2:6" x14ac:dyDescent="0.2">
      <c r="B467" s="30"/>
      <c r="C467" s="30"/>
      <c r="D467" s="30"/>
      <c r="E467" s="30"/>
      <c r="F467" s="54"/>
    </row>
    <row r="468" spans="2:6" x14ac:dyDescent="0.2">
      <c r="B468" s="30"/>
      <c r="C468" s="30"/>
      <c r="D468" s="30"/>
      <c r="E468" s="30"/>
      <c r="F468" s="54"/>
    </row>
    <row r="469" spans="2:6" x14ac:dyDescent="0.2">
      <c r="B469" s="30"/>
      <c r="C469" s="30"/>
      <c r="D469" s="30"/>
      <c r="E469" s="30"/>
      <c r="F469" s="54"/>
    </row>
    <row r="470" spans="2:6" x14ac:dyDescent="0.2">
      <c r="B470" s="30"/>
      <c r="C470" s="30"/>
      <c r="D470" s="30"/>
      <c r="E470" s="30"/>
      <c r="F470" s="54"/>
    </row>
    <row r="471" spans="2:6" x14ac:dyDescent="0.2">
      <c r="B471" s="30"/>
      <c r="C471" s="30"/>
      <c r="D471" s="30"/>
      <c r="E471" s="30"/>
      <c r="F471" s="54"/>
    </row>
    <row r="472" spans="2:6" x14ac:dyDescent="0.2">
      <c r="B472" s="30"/>
      <c r="C472" s="30"/>
      <c r="D472" s="30"/>
      <c r="E472" s="30"/>
      <c r="F472" s="54"/>
    </row>
    <row r="473" spans="2:6" x14ac:dyDescent="0.2">
      <c r="B473" s="30"/>
      <c r="C473" s="30"/>
      <c r="D473" s="30"/>
      <c r="E473" s="30"/>
      <c r="F473" s="54"/>
    </row>
    <row r="474" spans="2:6" x14ac:dyDescent="0.2">
      <c r="B474" s="30"/>
      <c r="C474" s="30"/>
      <c r="D474" s="30"/>
      <c r="E474" s="30"/>
      <c r="F474" s="54"/>
    </row>
    <row r="475" spans="2:6" x14ac:dyDescent="0.2">
      <c r="B475" s="30"/>
      <c r="C475" s="30"/>
      <c r="D475" s="30"/>
      <c r="E475" s="30"/>
      <c r="F475" s="54"/>
    </row>
    <row r="476" spans="2:6" x14ac:dyDescent="0.2">
      <c r="B476" s="30"/>
      <c r="C476" s="30"/>
      <c r="D476" s="30"/>
      <c r="E476" s="30"/>
      <c r="F476" s="54"/>
    </row>
    <row r="477" spans="2:6" x14ac:dyDescent="0.2">
      <c r="B477" s="30"/>
      <c r="C477" s="30"/>
      <c r="D477" s="30"/>
      <c r="E477" s="30"/>
      <c r="F477" s="54"/>
    </row>
    <row r="484" spans="2:10" s="24" customFormat="1" ht="15" x14ac:dyDescent="0.2">
      <c r="F484" s="51"/>
      <c r="J484" s="60"/>
    </row>
    <row r="485" spans="2:10" s="24" customFormat="1" ht="15" x14ac:dyDescent="0.2">
      <c r="F485" s="51"/>
      <c r="J485" s="60"/>
    </row>
    <row r="486" spans="2:10" s="24" customFormat="1" ht="15" x14ac:dyDescent="0.2">
      <c r="F486" s="51"/>
      <c r="J486" s="60"/>
    </row>
    <row r="489" spans="2:10" s="27" customFormat="1" ht="11.25" x14ac:dyDescent="0.2">
      <c r="F489" s="55"/>
      <c r="J489" s="59"/>
    </row>
    <row r="492" spans="2:10" x14ac:dyDescent="0.2">
      <c r="B492" s="30"/>
      <c r="C492" s="30"/>
      <c r="D492" s="30"/>
      <c r="E492" s="30"/>
      <c r="F492" s="54"/>
    </row>
    <row r="493" spans="2:10" x14ac:dyDescent="0.2">
      <c r="B493" s="30"/>
      <c r="C493" s="30"/>
      <c r="D493" s="30"/>
      <c r="E493" s="30"/>
      <c r="F493" s="54"/>
    </row>
    <row r="494" spans="2:10" x14ac:dyDescent="0.2">
      <c r="B494" s="30"/>
      <c r="C494" s="30"/>
      <c r="D494" s="30"/>
      <c r="E494" s="30"/>
      <c r="F494" s="54"/>
    </row>
    <row r="495" spans="2:10" x14ac:dyDescent="0.2">
      <c r="B495" s="30"/>
      <c r="C495" s="30"/>
      <c r="D495" s="30"/>
      <c r="E495" s="30"/>
      <c r="F495" s="54"/>
    </row>
    <row r="496" spans="2:10" x14ac:dyDescent="0.2">
      <c r="B496" s="30"/>
      <c r="C496" s="30"/>
      <c r="D496" s="30"/>
      <c r="E496" s="30"/>
      <c r="F496" s="54"/>
    </row>
    <row r="497" spans="2:6" x14ac:dyDescent="0.2">
      <c r="B497" s="30"/>
      <c r="C497" s="30"/>
      <c r="D497" s="30"/>
      <c r="E497" s="30"/>
      <c r="F497" s="54"/>
    </row>
    <row r="498" spans="2:6" x14ac:dyDescent="0.2">
      <c r="B498" s="30"/>
      <c r="C498" s="30"/>
      <c r="D498" s="30"/>
      <c r="E498" s="30"/>
      <c r="F498" s="54"/>
    </row>
    <row r="499" spans="2:6" x14ac:dyDescent="0.2">
      <c r="B499" s="30"/>
      <c r="C499" s="30"/>
      <c r="D499" s="30"/>
      <c r="E499" s="30"/>
      <c r="F499" s="54"/>
    </row>
    <row r="500" spans="2:6" x14ac:dyDescent="0.2">
      <c r="B500" s="30"/>
      <c r="C500" s="30"/>
      <c r="D500" s="30"/>
      <c r="E500" s="30"/>
      <c r="F500" s="54"/>
    </row>
    <row r="501" spans="2:6" x14ac:dyDescent="0.2">
      <c r="B501" s="30"/>
      <c r="C501" s="30"/>
      <c r="D501" s="30"/>
      <c r="E501" s="30"/>
      <c r="F501" s="54"/>
    </row>
    <row r="502" spans="2:6" x14ac:dyDescent="0.2">
      <c r="B502" s="30"/>
      <c r="C502" s="30"/>
      <c r="D502" s="30"/>
      <c r="E502" s="30"/>
      <c r="F502" s="54"/>
    </row>
    <row r="503" spans="2:6" x14ac:dyDescent="0.2">
      <c r="B503" s="30"/>
      <c r="C503" s="30"/>
      <c r="D503" s="30"/>
      <c r="E503" s="30"/>
      <c r="F503" s="54"/>
    </row>
    <row r="504" spans="2:6" x14ac:dyDescent="0.2">
      <c r="B504" s="30"/>
      <c r="C504" s="30"/>
      <c r="D504" s="30"/>
      <c r="E504" s="30"/>
      <c r="F504" s="54"/>
    </row>
    <row r="505" spans="2:6" x14ac:dyDescent="0.2">
      <c r="B505" s="30"/>
      <c r="C505" s="30"/>
      <c r="D505" s="30"/>
      <c r="E505" s="30"/>
      <c r="F505" s="54"/>
    </row>
    <row r="506" spans="2:6" x14ac:dyDescent="0.2">
      <c r="B506" s="30"/>
      <c r="C506" s="30"/>
      <c r="D506" s="30"/>
      <c r="E506" s="30"/>
      <c r="F506" s="54"/>
    </row>
    <row r="507" spans="2:6" x14ac:dyDescent="0.2">
      <c r="B507" s="30"/>
      <c r="C507" s="30"/>
      <c r="D507" s="30"/>
      <c r="E507" s="30"/>
      <c r="F507" s="54"/>
    </row>
    <row r="508" spans="2:6" x14ac:dyDescent="0.2">
      <c r="B508" s="30"/>
      <c r="C508" s="30"/>
      <c r="D508" s="30"/>
      <c r="E508" s="30"/>
      <c r="F508" s="54"/>
    </row>
    <row r="509" spans="2:6" x14ac:dyDescent="0.2">
      <c r="B509" s="30"/>
      <c r="C509" s="30"/>
      <c r="D509" s="30"/>
      <c r="E509" s="30"/>
      <c r="F509" s="54"/>
    </row>
    <row r="510" spans="2:6" x14ac:dyDescent="0.2">
      <c r="B510" s="30"/>
      <c r="C510" s="30"/>
      <c r="D510" s="30"/>
      <c r="E510" s="30"/>
      <c r="F510" s="54"/>
    </row>
    <row r="511" spans="2:6" x14ac:dyDescent="0.2">
      <c r="B511" s="30"/>
      <c r="C511" s="30"/>
      <c r="D511" s="30"/>
      <c r="E511" s="30"/>
      <c r="F511" s="54"/>
    </row>
    <row r="512" spans="2:6" x14ac:dyDescent="0.2">
      <c r="B512" s="30"/>
      <c r="C512" s="30"/>
      <c r="D512" s="30"/>
      <c r="E512" s="30"/>
      <c r="F512" s="54"/>
    </row>
    <row r="513" spans="2:6" x14ac:dyDescent="0.2">
      <c r="B513" s="30"/>
      <c r="C513" s="30"/>
      <c r="D513" s="30"/>
      <c r="E513" s="30"/>
      <c r="F513" s="54"/>
    </row>
    <row r="514" spans="2:6" x14ac:dyDescent="0.2">
      <c r="B514" s="30"/>
      <c r="C514" s="30"/>
      <c r="D514" s="30"/>
      <c r="E514" s="30"/>
      <c r="F514" s="54"/>
    </row>
    <row r="515" spans="2:6" x14ac:dyDescent="0.2">
      <c r="B515" s="30"/>
      <c r="C515" s="30"/>
      <c r="D515" s="30"/>
      <c r="E515" s="30"/>
      <c r="F515" s="54"/>
    </row>
    <row r="516" spans="2:6" x14ac:dyDescent="0.2">
      <c r="B516" s="30"/>
      <c r="C516" s="30"/>
      <c r="D516" s="30"/>
      <c r="E516" s="30"/>
      <c r="F516" s="54"/>
    </row>
    <row r="517" spans="2:6" x14ac:dyDescent="0.2">
      <c r="B517" s="30"/>
      <c r="C517" s="30"/>
      <c r="D517" s="30"/>
      <c r="E517" s="30"/>
      <c r="F517" s="54"/>
    </row>
    <row r="518" spans="2:6" x14ac:dyDescent="0.2">
      <c r="B518" s="30"/>
      <c r="C518" s="30"/>
      <c r="D518" s="30"/>
      <c r="E518" s="30"/>
      <c r="F518" s="54"/>
    </row>
    <row r="519" spans="2:6" x14ac:dyDescent="0.2">
      <c r="B519" s="30"/>
      <c r="C519" s="30"/>
      <c r="D519" s="30"/>
      <c r="E519" s="30"/>
      <c r="F519" s="54"/>
    </row>
    <row r="520" spans="2:6" x14ac:dyDescent="0.2">
      <c r="B520" s="30"/>
      <c r="C520" s="30"/>
      <c r="D520" s="30"/>
      <c r="E520" s="30"/>
      <c r="F520" s="54"/>
    </row>
    <row r="521" spans="2:6" x14ac:dyDescent="0.2">
      <c r="B521" s="30"/>
      <c r="C521" s="30"/>
      <c r="D521" s="30"/>
      <c r="E521" s="30"/>
      <c r="F521" s="54"/>
    </row>
    <row r="522" spans="2:6" x14ac:dyDescent="0.2">
      <c r="B522" s="30"/>
      <c r="C522" s="30"/>
      <c r="D522" s="30"/>
      <c r="E522" s="30"/>
      <c r="F522" s="54"/>
    </row>
    <row r="523" spans="2:6" x14ac:dyDescent="0.2">
      <c r="B523" s="30"/>
      <c r="C523" s="30"/>
      <c r="D523" s="30"/>
      <c r="E523" s="30"/>
      <c r="F523" s="54"/>
    </row>
    <row r="524" spans="2:6" x14ac:dyDescent="0.2">
      <c r="B524" s="30"/>
      <c r="C524" s="30"/>
      <c r="D524" s="30"/>
      <c r="E524" s="30"/>
      <c r="F524" s="54"/>
    </row>
    <row r="525" spans="2:6" x14ac:dyDescent="0.2">
      <c r="B525" s="30"/>
      <c r="C525" s="30"/>
      <c r="D525" s="30"/>
      <c r="E525" s="30"/>
      <c r="F525" s="54"/>
    </row>
    <row r="526" spans="2:6" x14ac:dyDescent="0.2">
      <c r="B526" s="30"/>
      <c r="C526" s="30"/>
      <c r="D526" s="30"/>
      <c r="E526" s="30"/>
      <c r="F526" s="54"/>
    </row>
    <row r="527" spans="2:6" x14ac:dyDescent="0.2">
      <c r="B527" s="30"/>
      <c r="C527" s="30"/>
      <c r="D527" s="30"/>
      <c r="E527" s="30"/>
      <c r="F527" s="54"/>
    </row>
    <row r="528" spans="2:6" x14ac:dyDescent="0.2">
      <c r="B528" s="30"/>
      <c r="C528" s="30"/>
      <c r="D528" s="30"/>
      <c r="E528" s="30"/>
      <c r="F528" s="54"/>
    </row>
    <row r="529" spans="2:10" x14ac:dyDescent="0.2">
      <c r="B529" s="30"/>
      <c r="C529" s="30"/>
      <c r="D529" s="30"/>
      <c r="E529" s="30"/>
      <c r="F529" s="54"/>
    </row>
    <row r="530" spans="2:10" x14ac:dyDescent="0.2">
      <c r="B530" s="30"/>
      <c r="C530" s="30"/>
      <c r="D530" s="30"/>
      <c r="E530" s="30"/>
      <c r="F530" s="54"/>
    </row>
    <row r="531" spans="2:10" x14ac:dyDescent="0.2">
      <c r="B531" s="30"/>
      <c r="C531" s="30"/>
      <c r="D531" s="30"/>
      <c r="E531" s="30"/>
      <c r="F531" s="54"/>
    </row>
    <row r="532" spans="2:10" x14ac:dyDescent="0.2">
      <c r="B532" s="30"/>
      <c r="C532" s="30"/>
      <c r="D532" s="30"/>
      <c r="E532" s="30"/>
      <c r="F532" s="54"/>
    </row>
    <row r="533" spans="2:10" x14ac:dyDescent="0.2">
      <c r="B533" s="30"/>
      <c r="C533" s="30"/>
      <c r="D533" s="30"/>
      <c r="E533" s="30"/>
      <c r="F533" s="54"/>
    </row>
    <row r="534" spans="2:10" x14ac:dyDescent="0.2">
      <c r="B534" s="30"/>
      <c r="C534" s="30"/>
      <c r="D534" s="30"/>
      <c r="E534" s="30"/>
      <c r="F534" s="54"/>
    </row>
    <row r="535" spans="2:10" x14ac:dyDescent="0.2">
      <c r="B535" s="30"/>
      <c r="C535" s="30"/>
      <c r="D535" s="30"/>
      <c r="E535" s="30"/>
      <c r="F535" s="54"/>
    </row>
    <row r="536" spans="2:10" s="24" customFormat="1" ht="15" x14ac:dyDescent="0.2">
      <c r="B536" s="30"/>
      <c r="C536" s="30"/>
      <c r="D536" s="30"/>
      <c r="E536" s="30"/>
      <c r="F536" s="54"/>
      <c r="J536" s="60"/>
    </row>
    <row r="537" spans="2:10" s="24" customFormat="1" ht="15" x14ac:dyDescent="0.2">
      <c r="B537" s="30"/>
      <c r="C537" s="30"/>
      <c r="D537" s="30"/>
      <c r="E537" s="30"/>
      <c r="F537" s="54"/>
      <c r="J537" s="60"/>
    </row>
    <row r="538" spans="2:10" s="24" customFormat="1" ht="15" x14ac:dyDescent="0.2">
      <c r="B538" s="30"/>
      <c r="C538" s="30"/>
      <c r="D538" s="30"/>
      <c r="E538" s="30"/>
      <c r="F538" s="54"/>
      <c r="J538" s="60"/>
    </row>
    <row r="539" spans="2:10" x14ac:dyDescent="0.2">
      <c r="B539" s="30"/>
      <c r="C539" s="30"/>
      <c r="D539" s="30"/>
      <c r="E539" s="30"/>
      <c r="F539" s="54"/>
    </row>
    <row r="540" spans="2:10" x14ac:dyDescent="0.2">
      <c r="B540" s="30"/>
      <c r="C540" s="30"/>
      <c r="D540" s="30"/>
      <c r="E540" s="30"/>
      <c r="F540" s="54"/>
    </row>
    <row r="541" spans="2:10" s="27" customFormat="1" ht="11.25" x14ac:dyDescent="0.2">
      <c r="F541" s="55"/>
      <c r="J541" s="59"/>
    </row>
    <row r="542" spans="2:10" x14ac:dyDescent="0.2">
      <c r="B542" s="30"/>
      <c r="C542" s="30"/>
      <c r="D542" s="30"/>
      <c r="E542" s="30"/>
      <c r="F542" s="54"/>
    </row>
    <row r="543" spans="2:10" x14ac:dyDescent="0.2">
      <c r="B543" s="30"/>
      <c r="C543" s="30"/>
      <c r="D543" s="30"/>
      <c r="E543" s="30"/>
      <c r="F543" s="54"/>
    </row>
    <row r="544" spans="2:10" x14ac:dyDescent="0.2">
      <c r="B544" s="30"/>
      <c r="C544" s="30"/>
      <c r="D544" s="30"/>
      <c r="E544" s="30"/>
      <c r="F544" s="54"/>
    </row>
    <row r="545" spans="2:6" x14ac:dyDescent="0.2">
      <c r="B545" s="30"/>
      <c r="C545" s="30"/>
      <c r="D545" s="30"/>
      <c r="E545" s="30"/>
      <c r="F545" s="54"/>
    </row>
    <row r="546" spans="2:6" x14ac:dyDescent="0.2">
      <c r="B546" s="30"/>
      <c r="C546" s="30"/>
      <c r="D546" s="30"/>
      <c r="E546" s="30"/>
      <c r="F546" s="54"/>
    </row>
    <row r="547" spans="2:6" x14ac:dyDescent="0.2">
      <c r="B547" s="30"/>
      <c r="C547" s="30"/>
      <c r="D547" s="30"/>
      <c r="E547" s="30"/>
      <c r="F547" s="54"/>
    </row>
    <row r="548" spans="2:6" x14ac:dyDescent="0.2">
      <c r="B548" s="30"/>
      <c r="C548" s="30"/>
      <c r="D548" s="30"/>
      <c r="E548" s="30"/>
      <c r="F548" s="54"/>
    </row>
    <row r="549" spans="2:6" x14ac:dyDescent="0.2">
      <c r="B549" s="30"/>
      <c r="C549" s="30"/>
      <c r="D549" s="30"/>
      <c r="E549" s="30"/>
      <c r="F549" s="54"/>
    </row>
    <row r="550" spans="2:6" x14ac:dyDescent="0.2">
      <c r="B550" s="30"/>
      <c r="C550" s="30"/>
      <c r="D550" s="30"/>
      <c r="E550" s="30"/>
      <c r="F550" s="54"/>
    </row>
    <row r="551" spans="2:6" x14ac:dyDescent="0.2">
      <c r="B551" s="30"/>
      <c r="C551" s="30"/>
      <c r="D551" s="30"/>
      <c r="E551" s="30"/>
      <c r="F551" s="54"/>
    </row>
    <row r="552" spans="2:6" x14ac:dyDescent="0.2">
      <c r="B552" s="30"/>
      <c r="C552" s="30"/>
      <c r="D552" s="30"/>
      <c r="E552" s="30"/>
      <c r="F552" s="54"/>
    </row>
    <row r="553" spans="2:6" x14ac:dyDescent="0.2">
      <c r="B553" s="30"/>
      <c r="C553" s="30"/>
      <c r="D553" s="30"/>
      <c r="E553" s="30"/>
      <c r="F553" s="54"/>
    </row>
    <row r="554" spans="2:6" x14ac:dyDescent="0.2">
      <c r="B554" s="30"/>
      <c r="C554" s="30"/>
      <c r="D554" s="30"/>
      <c r="E554" s="30"/>
      <c r="F554" s="54"/>
    </row>
    <row r="555" spans="2:6" x14ac:dyDescent="0.2">
      <c r="B555" s="30"/>
      <c r="C555" s="30"/>
      <c r="D555" s="30"/>
      <c r="E555" s="30"/>
      <c r="F555" s="54"/>
    </row>
    <row r="556" spans="2:6" x14ac:dyDescent="0.2">
      <c r="B556" s="30"/>
      <c r="C556" s="30"/>
      <c r="D556" s="30"/>
      <c r="E556" s="30"/>
      <c r="F556" s="54"/>
    </row>
    <row r="557" spans="2:6" x14ac:dyDescent="0.2">
      <c r="B557" s="30"/>
      <c r="C557" s="30"/>
      <c r="D557" s="30"/>
      <c r="E557" s="30"/>
      <c r="F557" s="54"/>
    </row>
    <row r="558" spans="2:6" x14ac:dyDescent="0.2">
      <c r="B558" s="30"/>
      <c r="C558" s="30"/>
      <c r="D558" s="30"/>
      <c r="E558" s="30"/>
      <c r="F558" s="54"/>
    </row>
    <row r="559" spans="2:6" x14ac:dyDescent="0.2">
      <c r="B559" s="30"/>
      <c r="C559" s="30"/>
      <c r="D559" s="30"/>
      <c r="E559" s="30"/>
      <c r="F559" s="54"/>
    </row>
    <row r="560" spans="2:6" x14ac:dyDescent="0.2">
      <c r="B560" s="30"/>
      <c r="C560" s="30"/>
      <c r="D560" s="30"/>
      <c r="E560" s="30"/>
      <c r="F560" s="54"/>
    </row>
    <row r="561" spans="2:6" x14ac:dyDescent="0.2">
      <c r="B561" s="30"/>
      <c r="C561" s="30"/>
      <c r="D561" s="30"/>
      <c r="E561" s="30"/>
      <c r="F561" s="54"/>
    </row>
    <row r="562" spans="2:6" x14ac:dyDescent="0.2">
      <c r="B562" s="30"/>
      <c r="C562" s="30"/>
      <c r="D562" s="30"/>
      <c r="E562" s="30"/>
      <c r="F562" s="54"/>
    </row>
    <row r="563" spans="2:6" x14ac:dyDescent="0.2">
      <c r="B563" s="30"/>
      <c r="C563" s="30"/>
      <c r="D563" s="30"/>
      <c r="E563" s="30"/>
      <c r="F563" s="54"/>
    </row>
    <row r="564" spans="2:6" x14ac:dyDescent="0.2">
      <c r="B564" s="30"/>
      <c r="C564" s="30"/>
      <c r="D564" s="30"/>
      <c r="E564" s="30"/>
      <c r="F564" s="54"/>
    </row>
    <row r="565" spans="2:6" x14ac:dyDescent="0.2">
      <c r="B565" s="30"/>
      <c r="C565" s="30"/>
      <c r="D565" s="30"/>
      <c r="E565" s="30"/>
      <c r="F565" s="54"/>
    </row>
    <row r="566" spans="2:6" x14ac:dyDescent="0.2">
      <c r="B566" s="30"/>
      <c r="C566" s="30"/>
      <c r="D566" s="30"/>
      <c r="E566" s="30"/>
      <c r="F566" s="54"/>
    </row>
    <row r="567" spans="2:6" x14ac:dyDescent="0.2">
      <c r="B567" s="30"/>
      <c r="C567" s="30"/>
      <c r="D567" s="30"/>
      <c r="E567" s="30"/>
      <c r="F567" s="54"/>
    </row>
    <row r="568" spans="2:6" x14ac:dyDescent="0.2">
      <c r="B568" s="30"/>
      <c r="C568" s="30"/>
      <c r="D568" s="30"/>
      <c r="E568" s="30"/>
      <c r="F568" s="54"/>
    </row>
    <row r="569" spans="2:6" x14ac:dyDescent="0.2">
      <c r="B569" s="30"/>
      <c r="C569" s="30"/>
      <c r="D569" s="30"/>
      <c r="E569" s="30"/>
      <c r="F569" s="54"/>
    </row>
    <row r="570" spans="2:6" x14ac:dyDescent="0.2">
      <c r="B570" s="30"/>
      <c r="C570" s="30"/>
      <c r="D570" s="30"/>
      <c r="E570" s="30"/>
      <c r="F570" s="54"/>
    </row>
    <row r="571" spans="2:6" x14ac:dyDescent="0.2">
      <c r="B571" s="30"/>
      <c r="C571" s="30"/>
      <c r="D571" s="30"/>
      <c r="E571" s="30"/>
      <c r="F571" s="54"/>
    </row>
    <row r="572" spans="2:6" x14ac:dyDescent="0.2">
      <c r="B572" s="30"/>
      <c r="C572" s="30"/>
      <c r="D572" s="30"/>
      <c r="E572" s="30"/>
      <c r="F572" s="54"/>
    </row>
    <row r="573" spans="2:6" x14ac:dyDescent="0.2">
      <c r="B573" s="30"/>
      <c r="C573" s="30"/>
      <c r="D573" s="30"/>
      <c r="E573" s="30"/>
      <c r="F573" s="54"/>
    </row>
    <row r="574" spans="2:6" x14ac:dyDescent="0.2">
      <c r="B574" s="30"/>
      <c r="C574" s="30"/>
      <c r="D574" s="30"/>
      <c r="E574" s="30"/>
      <c r="F574" s="54"/>
    </row>
    <row r="575" spans="2:6" x14ac:dyDescent="0.2">
      <c r="B575" s="30"/>
      <c r="C575" s="30"/>
      <c r="D575" s="30"/>
      <c r="E575" s="30"/>
      <c r="F575" s="54"/>
    </row>
    <row r="576" spans="2:6" x14ac:dyDescent="0.2">
      <c r="B576" s="30"/>
      <c r="C576" s="30"/>
      <c r="D576" s="30"/>
      <c r="E576" s="30"/>
      <c r="F576" s="54"/>
    </row>
    <row r="577" spans="2:10" x14ac:dyDescent="0.2">
      <c r="B577" s="30"/>
      <c r="C577" s="30"/>
      <c r="D577" s="30"/>
      <c r="E577" s="30"/>
      <c r="F577" s="54"/>
    </row>
    <row r="578" spans="2:10" x14ac:dyDescent="0.2">
      <c r="B578" s="30"/>
      <c r="C578" s="30"/>
      <c r="D578" s="30"/>
      <c r="E578" s="30"/>
      <c r="F578" s="54"/>
    </row>
    <row r="579" spans="2:10" x14ac:dyDescent="0.2">
      <c r="B579" s="30"/>
      <c r="C579" s="30"/>
      <c r="D579" s="30"/>
      <c r="E579" s="30"/>
      <c r="F579" s="54"/>
    </row>
    <row r="580" spans="2:10" x14ac:dyDescent="0.2">
      <c r="B580" s="30"/>
      <c r="C580" s="30"/>
      <c r="D580" s="30"/>
      <c r="E580" s="30"/>
      <c r="F580" s="54"/>
    </row>
    <row r="581" spans="2:10" x14ac:dyDescent="0.2">
      <c r="B581" s="30"/>
      <c r="C581" s="30"/>
      <c r="D581" s="30"/>
      <c r="E581" s="30"/>
      <c r="F581" s="54"/>
    </row>
    <row r="588" spans="2:10" s="24" customFormat="1" ht="15" x14ac:dyDescent="0.2">
      <c r="F588" s="51"/>
      <c r="J588" s="60"/>
    </row>
    <row r="589" spans="2:10" s="24" customFormat="1" ht="15" x14ac:dyDescent="0.2">
      <c r="F589" s="51"/>
      <c r="J589" s="60"/>
    </row>
    <row r="590" spans="2:10" s="24" customFormat="1" ht="15" x14ac:dyDescent="0.2">
      <c r="F590" s="51"/>
      <c r="J590" s="60"/>
    </row>
    <row r="593" spans="2:10" s="27" customFormat="1" ht="11.25" x14ac:dyDescent="0.2">
      <c r="F593" s="55"/>
      <c r="J593" s="59"/>
    </row>
    <row r="596" spans="2:10" x14ac:dyDescent="0.2">
      <c r="B596" s="30"/>
      <c r="C596" s="30"/>
      <c r="D596" s="30"/>
      <c r="E596" s="30"/>
      <c r="F596" s="54"/>
    </row>
    <row r="597" spans="2:10" x14ac:dyDescent="0.2">
      <c r="B597" s="30"/>
      <c r="C597" s="30"/>
      <c r="D597" s="30"/>
      <c r="E597" s="30"/>
      <c r="F597" s="54"/>
    </row>
    <row r="598" spans="2:10" x14ac:dyDescent="0.2">
      <c r="B598" s="30"/>
      <c r="C598" s="30"/>
      <c r="D598" s="30"/>
      <c r="E598" s="30"/>
      <c r="F598" s="54"/>
    </row>
    <row r="599" spans="2:10" x14ac:dyDescent="0.2">
      <c r="B599" s="30"/>
      <c r="C599" s="30"/>
      <c r="D599" s="30"/>
      <c r="E599" s="30"/>
      <c r="F599" s="54"/>
    </row>
    <row r="600" spans="2:10" x14ac:dyDescent="0.2">
      <c r="B600" s="30"/>
      <c r="C600" s="30"/>
      <c r="D600" s="30"/>
      <c r="E600" s="30"/>
      <c r="F600" s="54"/>
    </row>
    <row r="601" spans="2:10" x14ac:dyDescent="0.2">
      <c r="B601" s="30"/>
      <c r="C601" s="30"/>
      <c r="D601" s="30"/>
      <c r="E601" s="30"/>
      <c r="F601" s="54"/>
    </row>
    <row r="602" spans="2:10" x14ac:dyDescent="0.2">
      <c r="B602" s="30"/>
      <c r="C602" s="30"/>
      <c r="D602" s="30"/>
      <c r="E602" s="30"/>
      <c r="F602" s="54"/>
    </row>
    <row r="603" spans="2:10" x14ac:dyDescent="0.2">
      <c r="B603" s="30"/>
      <c r="C603" s="30"/>
      <c r="D603" s="30"/>
      <c r="E603" s="30"/>
      <c r="F603" s="54"/>
    </row>
    <row r="604" spans="2:10" x14ac:dyDescent="0.2">
      <c r="B604" s="30"/>
      <c r="C604" s="30"/>
      <c r="D604" s="30"/>
      <c r="E604" s="30"/>
      <c r="F604" s="54"/>
    </row>
    <row r="605" spans="2:10" x14ac:dyDescent="0.2">
      <c r="B605" s="30"/>
      <c r="C605" s="30"/>
      <c r="D605" s="30"/>
      <c r="E605" s="30"/>
      <c r="F605" s="54"/>
    </row>
    <row r="606" spans="2:10" x14ac:dyDescent="0.2">
      <c r="B606" s="30"/>
      <c r="C606" s="30"/>
      <c r="D606" s="30"/>
      <c r="E606" s="30"/>
      <c r="F606" s="54"/>
    </row>
    <row r="607" spans="2:10" x14ac:dyDescent="0.2">
      <c r="B607" s="30"/>
      <c r="C607" s="30"/>
      <c r="D607" s="30"/>
      <c r="E607" s="30"/>
      <c r="F607" s="54"/>
    </row>
    <row r="608" spans="2:10" x14ac:dyDescent="0.2">
      <c r="B608" s="30"/>
      <c r="C608" s="30"/>
      <c r="D608" s="30"/>
      <c r="E608" s="30"/>
      <c r="F608" s="54"/>
    </row>
    <row r="609" spans="2:6" x14ac:dyDescent="0.2">
      <c r="B609" s="30"/>
      <c r="C609" s="30"/>
      <c r="D609" s="30"/>
      <c r="E609" s="30"/>
      <c r="F609" s="54"/>
    </row>
    <row r="610" spans="2:6" x14ac:dyDescent="0.2">
      <c r="B610" s="30"/>
      <c r="C610" s="30"/>
      <c r="D610" s="30"/>
      <c r="E610" s="30"/>
      <c r="F610" s="54"/>
    </row>
    <row r="611" spans="2:6" x14ac:dyDescent="0.2">
      <c r="B611" s="30"/>
      <c r="C611" s="30"/>
      <c r="D611" s="30"/>
      <c r="E611" s="30"/>
      <c r="F611" s="54"/>
    </row>
    <row r="612" spans="2:6" x14ac:dyDescent="0.2">
      <c r="B612" s="30"/>
      <c r="C612" s="30"/>
      <c r="D612" s="30"/>
      <c r="E612" s="30"/>
      <c r="F612" s="54"/>
    </row>
    <row r="613" spans="2:6" x14ac:dyDescent="0.2">
      <c r="B613" s="30"/>
      <c r="C613" s="30"/>
      <c r="D613" s="30"/>
      <c r="E613" s="30"/>
      <c r="F613" s="54"/>
    </row>
    <row r="614" spans="2:6" x14ac:dyDescent="0.2">
      <c r="B614" s="30"/>
      <c r="C614" s="30"/>
      <c r="D614" s="30"/>
      <c r="E614" s="30"/>
      <c r="F614" s="54"/>
    </row>
    <row r="615" spans="2:6" x14ac:dyDescent="0.2">
      <c r="B615" s="30"/>
      <c r="C615" s="30"/>
      <c r="D615" s="30"/>
      <c r="E615" s="30"/>
      <c r="F615" s="54"/>
    </row>
    <row r="616" spans="2:6" x14ac:dyDescent="0.2">
      <c r="B616" s="30"/>
      <c r="C616" s="30"/>
      <c r="D616" s="30"/>
      <c r="E616" s="30"/>
      <c r="F616" s="54"/>
    </row>
    <row r="617" spans="2:6" x14ac:dyDescent="0.2">
      <c r="B617" s="30"/>
      <c r="C617" s="30"/>
      <c r="D617" s="30"/>
      <c r="E617" s="30"/>
      <c r="F617" s="54"/>
    </row>
    <row r="618" spans="2:6" x14ac:dyDescent="0.2">
      <c r="B618" s="30"/>
      <c r="C618" s="30"/>
      <c r="D618" s="30"/>
      <c r="E618" s="30"/>
      <c r="F618" s="54"/>
    </row>
    <row r="619" spans="2:6" x14ac:dyDescent="0.2">
      <c r="B619" s="30"/>
      <c r="C619" s="30"/>
      <c r="D619" s="30"/>
      <c r="E619" s="30"/>
      <c r="F619" s="54"/>
    </row>
    <row r="620" spans="2:6" x14ac:dyDescent="0.2">
      <c r="B620" s="30"/>
      <c r="C620" s="30"/>
      <c r="D620" s="30"/>
      <c r="E620" s="30"/>
      <c r="F620" s="54"/>
    </row>
    <row r="621" spans="2:6" x14ac:dyDescent="0.2">
      <c r="B621" s="30"/>
      <c r="C621" s="30"/>
      <c r="D621" s="30"/>
      <c r="E621" s="30"/>
      <c r="F621" s="54"/>
    </row>
    <row r="622" spans="2:6" x14ac:dyDescent="0.2">
      <c r="B622" s="30"/>
      <c r="C622" s="30"/>
      <c r="D622" s="30"/>
      <c r="E622" s="30"/>
      <c r="F622" s="54"/>
    </row>
    <row r="623" spans="2:6" x14ac:dyDescent="0.2">
      <c r="B623" s="30"/>
      <c r="C623" s="30"/>
      <c r="D623" s="30"/>
      <c r="E623" s="30"/>
      <c r="F623" s="54"/>
    </row>
    <row r="624" spans="2:6" x14ac:dyDescent="0.2">
      <c r="B624" s="30"/>
      <c r="C624" s="30"/>
      <c r="D624" s="30"/>
      <c r="E624" s="30"/>
      <c r="F624" s="54"/>
    </row>
    <row r="625" spans="2:10" x14ac:dyDescent="0.2">
      <c r="B625" s="30"/>
      <c r="C625" s="30"/>
      <c r="D625" s="30"/>
      <c r="E625" s="30"/>
      <c r="F625" s="54"/>
    </row>
    <row r="626" spans="2:10" x14ac:dyDescent="0.2">
      <c r="B626" s="30"/>
      <c r="C626" s="30"/>
      <c r="D626" s="30"/>
      <c r="E626" s="30"/>
      <c r="F626" s="54"/>
    </row>
    <row r="627" spans="2:10" x14ac:dyDescent="0.2">
      <c r="B627" s="30"/>
      <c r="C627" s="30"/>
      <c r="D627" s="30"/>
      <c r="E627" s="30"/>
      <c r="F627" s="54"/>
    </row>
    <row r="628" spans="2:10" x14ac:dyDescent="0.2">
      <c r="B628" s="30"/>
      <c r="C628" s="30"/>
      <c r="D628" s="30"/>
      <c r="E628" s="30"/>
      <c r="F628" s="54"/>
    </row>
    <row r="629" spans="2:10" x14ac:dyDescent="0.2">
      <c r="B629" s="30"/>
      <c r="C629" s="30"/>
      <c r="D629" s="30"/>
      <c r="E629" s="30"/>
      <c r="F629" s="54"/>
    </row>
    <row r="630" spans="2:10" x14ac:dyDescent="0.2">
      <c r="B630" s="30"/>
      <c r="C630" s="30"/>
      <c r="D630" s="30"/>
      <c r="E630" s="30"/>
      <c r="F630" s="54"/>
    </row>
    <row r="631" spans="2:10" x14ac:dyDescent="0.2">
      <c r="B631" s="30"/>
      <c r="C631" s="30"/>
      <c r="D631" s="30"/>
      <c r="E631" s="30"/>
      <c r="F631" s="54"/>
    </row>
    <row r="632" spans="2:10" x14ac:dyDescent="0.2">
      <c r="B632" s="30"/>
      <c r="C632" s="30"/>
      <c r="D632" s="30"/>
      <c r="E632" s="30"/>
      <c r="F632" s="54"/>
    </row>
    <row r="633" spans="2:10" x14ac:dyDescent="0.2">
      <c r="B633" s="30"/>
      <c r="C633" s="30"/>
      <c r="D633" s="30"/>
      <c r="E633" s="30"/>
      <c r="F633" s="54"/>
    </row>
    <row r="640" spans="2:10" s="24" customFormat="1" ht="15" x14ac:dyDescent="0.2">
      <c r="F640" s="51"/>
      <c r="J640" s="60"/>
    </row>
    <row r="641" spans="2:10" s="24" customFormat="1" ht="15" x14ac:dyDescent="0.2">
      <c r="F641" s="51"/>
      <c r="J641" s="60"/>
    </row>
    <row r="642" spans="2:10" s="24" customFormat="1" ht="15" x14ac:dyDescent="0.2">
      <c r="F642" s="51"/>
      <c r="J642" s="60"/>
    </row>
    <row r="645" spans="2:10" s="27" customFormat="1" ht="11.25" x14ac:dyDescent="0.2">
      <c r="F645" s="55"/>
      <c r="J645" s="59"/>
    </row>
    <row r="648" spans="2:10" x14ac:dyDescent="0.2">
      <c r="B648" s="30"/>
      <c r="C648" s="30"/>
      <c r="D648" s="30"/>
      <c r="E648" s="30"/>
      <c r="F648" s="54"/>
    </row>
    <row r="649" spans="2:10" x14ac:dyDescent="0.2">
      <c r="B649" s="30"/>
      <c r="C649" s="30"/>
      <c r="D649" s="30"/>
      <c r="E649" s="30"/>
      <c r="F649" s="54"/>
    </row>
    <row r="650" spans="2:10" x14ac:dyDescent="0.2">
      <c r="B650" s="30"/>
      <c r="C650" s="30"/>
      <c r="D650" s="30"/>
      <c r="E650" s="30"/>
      <c r="F650" s="54"/>
    </row>
    <row r="651" spans="2:10" x14ac:dyDescent="0.2">
      <c r="B651" s="30"/>
      <c r="C651" s="30"/>
      <c r="D651" s="30"/>
      <c r="E651" s="30"/>
      <c r="F651" s="54"/>
    </row>
    <row r="652" spans="2:10" x14ac:dyDescent="0.2">
      <c r="B652" s="30"/>
      <c r="C652" s="30"/>
      <c r="D652" s="30"/>
      <c r="E652" s="30"/>
      <c r="F652" s="54"/>
    </row>
    <row r="653" spans="2:10" x14ac:dyDescent="0.2">
      <c r="B653" s="30"/>
      <c r="C653" s="30"/>
      <c r="D653" s="30"/>
      <c r="E653" s="30"/>
      <c r="F653" s="54"/>
    </row>
    <row r="654" spans="2:10" x14ac:dyDescent="0.2">
      <c r="B654" s="30"/>
      <c r="C654" s="30"/>
      <c r="D654" s="30"/>
      <c r="E654" s="30"/>
      <c r="F654" s="54"/>
    </row>
    <row r="655" spans="2:10" x14ac:dyDescent="0.2">
      <c r="B655" s="30"/>
      <c r="C655" s="30"/>
      <c r="D655" s="30"/>
      <c r="E655" s="30"/>
      <c r="F655" s="54"/>
    </row>
    <row r="656" spans="2:10" x14ac:dyDescent="0.2">
      <c r="B656" s="30"/>
      <c r="C656" s="30"/>
      <c r="D656" s="30"/>
      <c r="E656" s="30"/>
      <c r="F656" s="54"/>
    </row>
    <row r="657" spans="2:6" x14ac:dyDescent="0.2">
      <c r="B657" s="30"/>
      <c r="C657" s="30"/>
      <c r="D657" s="30"/>
      <c r="E657" s="30"/>
      <c r="F657" s="54"/>
    </row>
    <row r="658" spans="2:6" x14ac:dyDescent="0.2">
      <c r="B658" s="30"/>
      <c r="C658" s="30"/>
      <c r="D658" s="30"/>
      <c r="E658" s="30"/>
      <c r="F658" s="54"/>
    </row>
    <row r="659" spans="2:6" x14ac:dyDescent="0.2">
      <c r="B659" s="30"/>
      <c r="C659" s="30"/>
      <c r="D659" s="30"/>
      <c r="E659" s="30"/>
      <c r="F659" s="54"/>
    </row>
    <row r="660" spans="2:6" x14ac:dyDescent="0.2">
      <c r="B660" s="30"/>
      <c r="C660" s="30"/>
      <c r="D660" s="30"/>
      <c r="E660" s="30"/>
      <c r="F660" s="54"/>
    </row>
    <row r="661" spans="2:6" x14ac:dyDescent="0.2">
      <c r="B661" s="30"/>
      <c r="C661" s="30"/>
      <c r="D661" s="30"/>
      <c r="E661" s="30"/>
      <c r="F661" s="54"/>
    </row>
    <row r="662" spans="2:6" x14ac:dyDescent="0.2">
      <c r="B662" s="30"/>
      <c r="C662" s="30"/>
      <c r="D662" s="30"/>
      <c r="E662" s="30"/>
      <c r="F662" s="54"/>
    </row>
    <row r="663" spans="2:6" x14ac:dyDescent="0.2">
      <c r="B663" s="30"/>
      <c r="C663" s="30"/>
      <c r="D663" s="30"/>
      <c r="E663" s="30"/>
      <c r="F663" s="54"/>
    </row>
    <row r="664" spans="2:6" x14ac:dyDescent="0.2">
      <c r="B664" s="30"/>
      <c r="C664" s="30"/>
      <c r="D664" s="30"/>
      <c r="E664" s="30"/>
      <c r="F664" s="54"/>
    </row>
    <row r="665" spans="2:6" x14ac:dyDescent="0.2">
      <c r="B665" s="30"/>
      <c r="C665" s="30"/>
      <c r="D665" s="30"/>
      <c r="E665" s="30"/>
      <c r="F665" s="54"/>
    </row>
    <row r="666" spans="2:6" x14ac:dyDescent="0.2">
      <c r="B666" s="30"/>
      <c r="C666" s="30"/>
      <c r="D666" s="30"/>
      <c r="E666" s="30"/>
      <c r="F666" s="54"/>
    </row>
    <row r="667" spans="2:6" x14ac:dyDescent="0.2">
      <c r="B667" s="30"/>
      <c r="C667" s="30"/>
      <c r="D667" s="30"/>
      <c r="E667" s="30"/>
      <c r="F667" s="54"/>
    </row>
    <row r="668" spans="2:6" x14ac:dyDescent="0.2">
      <c r="B668" s="30"/>
      <c r="C668" s="30"/>
      <c r="D668" s="30"/>
      <c r="E668" s="30"/>
      <c r="F668" s="54"/>
    </row>
    <row r="669" spans="2:6" x14ac:dyDescent="0.2">
      <c r="B669" s="30"/>
      <c r="C669" s="30"/>
      <c r="D669" s="30"/>
      <c r="E669" s="30"/>
      <c r="F669" s="54"/>
    </row>
    <row r="670" spans="2:6" x14ac:dyDescent="0.2">
      <c r="B670" s="30"/>
      <c r="C670" s="30"/>
      <c r="D670" s="30"/>
      <c r="E670" s="30"/>
      <c r="F670" s="54"/>
    </row>
    <row r="671" spans="2:6" x14ac:dyDescent="0.2">
      <c r="B671" s="30"/>
      <c r="C671" s="30"/>
      <c r="D671" s="30"/>
      <c r="E671" s="30"/>
      <c r="F671" s="54"/>
    </row>
    <row r="672" spans="2:6" x14ac:dyDescent="0.2">
      <c r="B672" s="30"/>
      <c r="C672" s="30"/>
      <c r="D672" s="30"/>
      <c r="E672" s="30"/>
      <c r="F672" s="54"/>
    </row>
    <row r="673" spans="2:6" x14ac:dyDescent="0.2">
      <c r="B673" s="30"/>
      <c r="C673" s="30"/>
      <c r="D673" s="30"/>
      <c r="E673" s="30"/>
      <c r="F673" s="54"/>
    </row>
    <row r="674" spans="2:6" x14ac:dyDescent="0.2">
      <c r="B674" s="30"/>
      <c r="C674" s="30"/>
      <c r="D674" s="30"/>
      <c r="E674" s="30"/>
      <c r="F674" s="54"/>
    </row>
    <row r="675" spans="2:6" x14ac:dyDescent="0.2">
      <c r="B675" s="30"/>
      <c r="C675" s="30"/>
      <c r="D675" s="30"/>
      <c r="E675" s="30"/>
      <c r="F675" s="54"/>
    </row>
    <row r="676" spans="2:6" x14ac:dyDescent="0.2">
      <c r="B676" s="30"/>
      <c r="C676" s="30"/>
      <c r="D676" s="30"/>
      <c r="E676" s="30"/>
      <c r="F676" s="54"/>
    </row>
    <row r="677" spans="2:6" x14ac:dyDescent="0.2">
      <c r="B677" s="30"/>
      <c r="C677" s="30"/>
      <c r="D677" s="30"/>
      <c r="E677" s="30"/>
      <c r="F677" s="54"/>
    </row>
    <row r="678" spans="2:6" x14ac:dyDescent="0.2">
      <c r="B678" s="30"/>
      <c r="C678" s="30"/>
      <c r="D678" s="30"/>
      <c r="E678" s="30"/>
      <c r="F678" s="54"/>
    </row>
    <row r="679" spans="2:6" x14ac:dyDescent="0.2">
      <c r="B679" s="30"/>
      <c r="C679" s="30"/>
      <c r="D679" s="30"/>
      <c r="E679" s="30"/>
      <c r="F679" s="54"/>
    </row>
    <row r="680" spans="2:6" x14ac:dyDescent="0.2">
      <c r="B680" s="30"/>
      <c r="C680" s="30"/>
      <c r="D680" s="30"/>
      <c r="E680" s="30"/>
      <c r="F680" s="54"/>
    </row>
    <row r="681" spans="2:6" x14ac:dyDescent="0.2">
      <c r="B681" s="30"/>
      <c r="C681" s="30"/>
      <c r="D681" s="30"/>
      <c r="E681" s="30"/>
      <c r="F681" s="54"/>
    </row>
    <row r="682" spans="2:6" x14ac:dyDescent="0.2">
      <c r="B682" s="30"/>
      <c r="C682" s="30"/>
      <c r="D682" s="30"/>
      <c r="E682" s="30"/>
      <c r="F682" s="54"/>
    </row>
    <row r="683" spans="2:6" x14ac:dyDescent="0.2">
      <c r="B683" s="30"/>
      <c r="C683" s="30"/>
      <c r="D683" s="30"/>
      <c r="E683" s="30"/>
      <c r="F683" s="54"/>
    </row>
    <row r="684" spans="2:6" x14ac:dyDescent="0.2">
      <c r="B684" s="30"/>
      <c r="C684" s="30"/>
      <c r="D684" s="30"/>
      <c r="E684" s="30"/>
      <c r="F684" s="54"/>
    </row>
    <row r="685" spans="2:6" x14ac:dyDescent="0.2">
      <c r="B685" s="30"/>
      <c r="C685" s="30"/>
      <c r="D685" s="30"/>
      <c r="E685" s="30"/>
      <c r="F685" s="54"/>
    </row>
    <row r="692" spans="2:10" s="24" customFormat="1" ht="15" x14ac:dyDescent="0.2">
      <c r="F692" s="51"/>
      <c r="J692" s="60"/>
    </row>
    <row r="693" spans="2:10" s="24" customFormat="1" ht="15" x14ac:dyDescent="0.2">
      <c r="F693" s="51"/>
      <c r="J693" s="60"/>
    </row>
    <row r="694" spans="2:10" s="24" customFormat="1" ht="15" x14ac:dyDescent="0.2">
      <c r="F694" s="51"/>
      <c r="J694" s="60"/>
    </row>
    <row r="697" spans="2:10" s="27" customFormat="1" ht="11.25" x14ac:dyDescent="0.2">
      <c r="F697" s="55"/>
      <c r="J697" s="59"/>
    </row>
    <row r="700" spans="2:10" x14ac:dyDescent="0.2">
      <c r="B700" s="30"/>
      <c r="C700" s="30"/>
      <c r="D700" s="30"/>
      <c r="E700" s="30"/>
      <c r="F700" s="54"/>
    </row>
    <row r="701" spans="2:10" x14ac:dyDescent="0.2">
      <c r="B701" s="30"/>
      <c r="C701" s="30"/>
      <c r="D701" s="30"/>
      <c r="E701" s="30"/>
      <c r="F701" s="54"/>
    </row>
    <row r="702" spans="2:10" x14ac:dyDescent="0.2">
      <c r="B702" s="30"/>
      <c r="C702" s="30"/>
      <c r="D702" s="30"/>
      <c r="E702" s="30"/>
      <c r="F702" s="54"/>
    </row>
    <row r="703" spans="2:10" x14ac:dyDescent="0.2">
      <c r="B703" s="30"/>
      <c r="C703" s="30"/>
      <c r="D703" s="30"/>
      <c r="E703" s="30"/>
      <c r="F703" s="54"/>
    </row>
    <row r="704" spans="2:10" x14ac:dyDescent="0.2">
      <c r="B704" s="30"/>
      <c r="C704" s="30"/>
      <c r="D704" s="30"/>
      <c r="E704" s="30"/>
      <c r="F704" s="54"/>
    </row>
    <row r="705" spans="2:6" x14ac:dyDescent="0.2">
      <c r="B705" s="30"/>
      <c r="C705" s="30"/>
      <c r="D705" s="30"/>
      <c r="E705" s="30"/>
      <c r="F705" s="54"/>
    </row>
    <row r="706" spans="2:6" x14ac:dyDescent="0.2">
      <c r="B706" s="30"/>
      <c r="C706" s="30"/>
      <c r="D706" s="30"/>
      <c r="E706" s="30"/>
      <c r="F706" s="54"/>
    </row>
    <row r="707" spans="2:6" x14ac:dyDescent="0.2">
      <c r="B707" s="30"/>
      <c r="C707" s="30"/>
      <c r="D707" s="30"/>
      <c r="E707" s="30"/>
      <c r="F707" s="54"/>
    </row>
    <row r="708" spans="2:6" x14ac:dyDescent="0.2">
      <c r="B708" s="30"/>
      <c r="C708" s="30"/>
      <c r="D708" s="30"/>
      <c r="E708" s="30"/>
      <c r="F708" s="54"/>
    </row>
    <row r="709" spans="2:6" x14ac:dyDescent="0.2">
      <c r="B709" s="30"/>
      <c r="C709" s="30"/>
      <c r="D709" s="30"/>
      <c r="E709" s="30"/>
      <c r="F709" s="54"/>
    </row>
    <row r="710" spans="2:6" x14ac:dyDescent="0.2">
      <c r="B710" s="30"/>
      <c r="C710" s="30"/>
      <c r="D710" s="30"/>
      <c r="E710" s="30"/>
      <c r="F710" s="54"/>
    </row>
    <row r="711" spans="2:6" x14ac:dyDescent="0.2">
      <c r="B711" s="30"/>
      <c r="C711" s="30"/>
      <c r="D711" s="30"/>
      <c r="E711" s="30"/>
      <c r="F711" s="54"/>
    </row>
    <row r="712" spans="2:6" x14ac:dyDescent="0.2">
      <c r="B712" s="30"/>
      <c r="C712" s="30"/>
      <c r="D712" s="30"/>
      <c r="E712" s="30"/>
      <c r="F712" s="54"/>
    </row>
    <row r="713" spans="2:6" x14ac:dyDescent="0.2">
      <c r="B713" s="30"/>
      <c r="C713" s="30"/>
      <c r="D713" s="30"/>
      <c r="E713" s="30"/>
      <c r="F713" s="54"/>
    </row>
    <row r="714" spans="2:6" x14ac:dyDescent="0.2">
      <c r="B714" s="30"/>
      <c r="C714" s="30"/>
      <c r="D714" s="30"/>
      <c r="E714" s="30"/>
      <c r="F714" s="54"/>
    </row>
    <row r="715" spans="2:6" x14ac:dyDescent="0.2">
      <c r="B715" s="30"/>
      <c r="C715" s="30"/>
      <c r="D715" s="30"/>
      <c r="E715" s="30"/>
      <c r="F715" s="54"/>
    </row>
    <row r="716" spans="2:6" x14ac:dyDescent="0.2">
      <c r="B716" s="30"/>
      <c r="C716" s="30"/>
      <c r="D716" s="30"/>
      <c r="E716" s="30"/>
      <c r="F716" s="54"/>
    </row>
    <row r="717" spans="2:6" x14ac:dyDescent="0.2">
      <c r="B717" s="30"/>
      <c r="C717" s="30"/>
      <c r="D717" s="30"/>
      <c r="E717" s="30"/>
      <c r="F717" s="54"/>
    </row>
    <row r="718" spans="2:6" x14ac:dyDescent="0.2">
      <c r="B718" s="30"/>
      <c r="C718" s="30"/>
      <c r="D718" s="30"/>
      <c r="E718" s="30"/>
      <c r="F718" s="54"/>
    </row>
    <row r="719" spans="2:6" x14ac:dyDescent="0.2">
      <c r="B719" s="30"/>
      <c r="C719" s="30"/>
      <c r="D719" s="30"/>
      <c r="E719" s="30"/>
      <c r="F719" s="54"/>
    </row>
    <row r="720" spans="2:6" x14ac:dyDescent="0.2">
      <c r="B720" s="30"/>
      <c r="C720" s="30"/>
      <c r="D720" s="30"/>
      <c r="E720" s="30"/>
      <c r="F720" s="54"/>
    </row>
    <row r="721" spans="2:6" x14ac:dyDescent="0.2">
      <c r="B721" s="30"/>
      <c r="C721" s="30"/>
      <c r="D721" s="30"/>
      <c r="E721" s="30"/>
      <c r="F721" s="54"/>
    </row>
    <row r="722" spans="2:6" x14ac:dyDescent="0.2">
      <c r="B722" s="30"/>
      <c r="C722" s="30"/>
      <c r="D722" s="30"/>
      <c r="E722" s="30"/>
      <c r="F722" s="54"/>
    </row>
    <row r="723" spans="2:6" x14ac:dyDescent="0.2">
      <c r="B723" s="30"/>
      <c r="C723" s="30"/>
      <c r="D723" s="30"/>
      <c r="E723" s="30"/>
      <c r="F723" s="54"/>
    </row>
    <row r="724" spans="2:6" x14ac:dyDescent="0.2">
      <c r="B724" s="30"/>
      <c r="C724" s="30"/>
      <c r="D724" s="30"/>
      <c r="E724" s="30"/>
      <c r="F724" s="54"/>
    </row>
    <row r="725" spans="2:6" x14ac:dyDescent="0.2">
      <c r="B725" s="30"/>
      <c r="C725" s="30"/>
      <c r="D725" s="30"/>
      <c r="E725" s="30"/>
      <c r="F725" s="54"/>
    </row>
    <row r="726" spans="2:6" x14ac:dyDescent="0.2">
      <c r="B726" s="30"/>
      <c r="C726" s="30"/>
      <c r="D726" s="30"/>
      <c r="E726" s="30"/>
      <c r="F726" s="54"/>
    </row>
    <row r="727" spans="2:6" x14ac:dyDescent="0.2">
      <c r="B727" s="30"/>
      <c r="C727" s="30"/>
      <c r="D727" s="30"/>
      <c r="E727" s="30"/>
      <c r="F727" s="54"/>
    </row>
    <row r="728" spans="2:6" x14ac:dyDescent="0.2">
      <c r="B728" s="30"/>
      <c r="C728" s="30"/>
      <c r="D728" s="30"/>
      <c r="E728" s="30"/>
      <c r="F728" s="54"/>
    </row>
    <row r="729" spans="2:6" x14ac:dyDescent="0.2">
      <c r="B729" s="30"/>
      <c r="C729" s="30"/>
      <c r="D729" s="30"/>
      <c r="E729" s="30"/>
      <c r="F729" s="54"/>
    </row>
    <row r="730" spans="2:6" x14ac:dyDescent="0.2">
      <c r="B730" s="30"/>
      <c r="C730" s="30"/>
      <c r="D730" s="30"/>
      <c r="E730" s="30"/>
      <c r="F730" s="54"/>
    </row>
    <row r="731" spans="2:6" x14ac:dyDescent="0.2">
      <c r="B731" s="30"/>
      <c r="C731" s="30"/>
      <c r="D731" s="30"/>
      <c r="E731" s="30"/>
      <c r="F731" s="54"/>
    </row>
    <row r="732" spans="2:6" x14ac:dyDescent="0.2">
      <c r="B732" s="30"/>
      <c r="C732" s="30"/>
      <c r="D732" s="30"/>
      <c r="E732" s="30"/>
      <c r="F732" s="54"/>
    </row>
    <row r="733" spans="2:6" x14ac:dyDescent="0.2">
      <c r="B733" s="30"/>
      <c r="C733" s="30"/>
      <c r="D733" s="30"/>
      <c r="E733" s="30"/>
      <c r="F733" s="54"/>
    </row>
    <row r="734" spans="2:6" x14ac:dyDescent="0.2">
      <c r="B734" s="30"/>
      <c r="C734" s="30"/>
      <c r="D734" s="30"/>
      <c r="E734" s="30"/>
      <c r="F734" s="54"/>
    </row>
    <row r="735" spans="2:6" x14ac:dyDescent="0.2">
      <c r="B735" s="30"/>
      <c r="C735" s="30"/>
      <c r="D735" s="30"/>
      <c r="E735" s="30"/>
      <c r="F735" s="54"/>
    </row>
    <row r="736" spans="2:6" x14ac:dyDescent="0.2">
      <c r="B736" s="30"/>
      <c r="C736" s="30"/>
      <c r="D736" s="30"/>
      <c r="E736" s="30"/>
      <c r="F736" s="54"/>
    </row>
    <row r="737" spans="2:6" x14ac:dyDescent="0.2">
      <c r="B737" s="30"/>
      <c r="C737" s="30"/>
      <c r="D737" s="30"/>
      <c r="E737" s="30"/>
      <c r="F737" s="54"/>
    </row>
  </sheetData>
  <mergeCells count="1">
    <mergeCell ref="A3:K3"/>
  </mergeCells>
  <pageMargins left="0.70866141732283472" right="0.11811023622047245" top="0.39370078740157483" bottom="0.19685039370078741" header="0" footer="0.1968503937007874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2"/>
  <dimension ref="A1:T48"/>
  <sheetViews>
    <sheetView showGridLines="0" workbookViewId="0">
      <selection activeCell="R18" sqref="R18"/>
    </sheetView>
  </sheetViews>
  <sheetFormatPr defaultRowHeight="12.75" x14ac:dyDescent="0.2"/>
  <cols>
    <col min="2" max="2" width="7.140625" bestFit="1" customWidth="1"/>
    <col min="3" max="3" width="0.7109375" customWidth="1"/>
    <col min="4" max="4" width="15.7109375" bestFit="1" customWidth="1"/>
    <col min="5" max="5" width="0.7109375" customWidth="1"/>
    <col min="6" max="6" width="11" customWidth="1"/>
    <col min="7" max="7" width="0.7109375" customWidth="1"/>
    <col min="8" max="8" width="10.28515625" customWidth="1"/>
    <col min="9" max="9" width="0.7109375" customWidth="1"/>
    <col min="10" max="10" width="15.7109375" bestFit="1" customWidth="1"/>
    <col min="11" max="11" width="0.7109375" customWidth="1"/>
    <col min="12" max="12" width="11" customWidth="1"/>
    <col min="13" max="13" width="0.7109375" customWidth="1"/>
    <col min="15" max="15" width="0.7109375" customWidth="1"/>
    <col min="16" max="16" width="15.7109375" bestFit="1" customWidth="1"/>
    <col min="17" max="17" width="0.7109375" customWidth="1"/>
    <col min="18" max="18" width="11" customWidth="1"/>
    <col min="19" max="19" width="0.7109375" customWidth="1"/>
  </cols>
  <sheetData>
    <row r="1" spans="1:20" ht="15.75" x14ac:dyDescent="0.25">
      <c r="A1" s="16" t="s">
        <v>12</v>
      </c>
    </row>
    <row r="4" spans="1:20" ht="15.75" x14ac:dyDescent="0.25">
      <c r="D4" s="185" t="s">
        <v>13</v>
      </c>
      <c r="E4" s="185"/>
      <c r="F4" s="185"/>
      <c r="G4" s="185"/>
      <c r="H4" s="185"/>
      <c r="J4" s="185" t="s">
        <v>14</v>
      </c>
      <c r="K4" s="185"/>
      <c r="L4" s="185"/>
      <c r="M4" s="185"/>
      <c r="N4" s="185"/>
      <c r="P4" s="185" t="s">
        <v>15</v>
      </c>
      <c r="Q4" s="185"/>
      <c r="R4" s="185"/>
      <c r="S4" s="185"/>
      <c r="T4" s="185"/>
    </row>
    <row r="6" spans="1:20" x14ac:dyDescent="0.2">
      <c r="B6" t="s">
        <v>16</v>
      </c>
      <c r="D6" s="184" t="s">
        <v>17</v>
      </c>
      <c r="F6" s="184" t="s">
        <v>18</v>
      </c>
      <c r="H6" s="184" t="s">
        <v>19</v>
      </c>
      <c r="J6" s="184" t="s">
        <v>17</v>
      </c>
      <c r="L6" s="184" t="s">
        <v>18</v>
      </c>
      <c r="N6" s="184" t="s">
        <v>19</v>
      </c>
      <c r="P6" s="184" t="s">
        <v>17</v>
      </c>
      <c r="R6" s="184" t="s">
        <v>18</v>
      </c>
      <c r="T6" s="184" t="s">
        <v>19</v>
      </c>
    </row>
    <row r="7" spans="1:20" x14ac:dyDescent="0.2">
      <c r="D7" s="184"/>
      <c r="F7" s="184"/>
      <c r="H7" s="184"/>
      <c r="J7" s="184"/>
      <c r="L7" s="184"/>
      <c r="N7" s="184"/>
      <c r="P7" s="184"/>
      <c r="R7" s="184"/>
      <c r="T7" s="184"/>
    </row>
    <row r="8" spans="1:20" x14ac:dyDescent="0.2">
      <c r="D8" s="17"/>
      <c r="J8" s="17"/>
      <c r="P8" s="17"/>
    </row>
    <row r="9" spans="1:20" x14ac:dyDescent="0.2">
      <c r="B9" s="18" t="s">
        <v>167</v>
      </c>
      <c r="D9" s="19">
        <v>4966</v>
      </c>
      <c r="E9" s="20"/>
      <c r="F9" s="19">
        <v>0</v>
      </c>
      <c r="H9" s="19">
        <f>IF(D9&lt;10,"-",F9/D9*100)</f>
        <v>0</v>
      </c>
      <c r="I9" s="20"/>
      <c r="J9" s="19">
        <v>2998</v>
      </c>
      <c r="L9" s="19">
        <v>0</v>
      </c>
      <c r="M9" s="20"/>
      <c r="N9" s="19">
        <f>IF(J9&lt;10,"-",L9/J9*100)</f>
        <v>0</v>
      </c>
      <c r="P9" s="19">
        <v>1968</v>
      </c>
      <c r="Q9" s="20"/>
      <c r="R9" s="19">
        <v>0</v>
      </c>
      <c r="T9" s="19">
        <f>IF(P9&lt;10,"-",R9/P9*100)</f>
        <v>0</v>
      </c>
    </row>
    <row r="10" spans="1:20" x14ac:dyDescent="0.2">
      <c r="B10" s="21" t="s">
        <v>168</v>
      </c>
      <c r="D10" s="22">
        <v>4371</v>
      </c>
      <c r="F10" s="22">
        <v>0</v>
      </c>
      <c r="H10" s="22">
        <f t="shared" ref="H10:H17" si="0">IF(D10&lt;10,"-",F10/D10*100)</f>
        <v>0</v>
      </c>
      <c r="J10" s="22">
        <v>2708</v>
      </c>
      <c r="L10" s="22">
        <v>0</v>
      </c>
      <c r="N10" s="22">
        <f t="shared" ref="N10:N17" si="1">IF(J10&lt;10,"-",L10/J10*100)</f>
        <v>0</v>
      </c>
      <c r="P10" s="22">
        <v>1663</v>
      </c>
      <c r="R10" s="22">
        <v>0</v>
      </c>
      <c r="T10" s="22">
        <f>IF(P10&lt;10,"-",R10/P10*100)</f>
        <v>0</v>
      </c>
    </row>
    <row r="11" spans="1:20" x14ac:dyDescent="0.2">
      <c r="B11" s="18" t="s">
        <v>169</v>
      </c>
      <c r="D11" s="19">
        <v>4122</v>
      </c>
      <c r="F11" s="19">
        <v>0</v>
      </c>
      <c r="H11" s="19">
        <f t="shared" si="0"/>
        <v>0</v>
      </c>
      <c r="J11" s="19">
        <v>2582</v>
      </c>
      <c r="L11" s="19">
        <v>0</v>
      </c>
      <c r="N11" s="19">
        <f t="shared" si="1"/>
        <v>0</v>
      </c>
      <c r="P11" s="19">
        <v>1540</v>
      </c>
      <c r="R11" s="19">
        <v>0</v>
      </c>
      <c r="T11" s="19">
        <f t="shared" ref="T11:T17" si="2">IF(P11&lt;10,"-",R11/P11*100)</f>
        <v>0</v>
      </c>
    </row>
    <row r="12" spans="1:20" x14ac:dyDescent="0.2">
      <c r="B12" s="21" t="s">
        <v>170</v>
      </c>
      <c r="D12" s="22">
        <v>3904</v>
      </c>
      <c r="F12" s="22">
        <v>181</v>
      </c>
      <c r="H12" s="22">
        <f t="shared" si="0"/>
        <v>4.6362704918032787</v>
      </c>
      <c r="J12" s="22">
        <v>2443</v>
      </c>
      <c r="L12" s="22">
        <v>84</v>
      </c>
      <c r="N12" s="22">
        <f t="shared" si="1"/>
        <v>3.4383954154727796</v>
      </c>
      <c r="P12" s="22">
        <v>1461</v>
      </c>
      <c r="R12" s="22">
        <v>97</v>
      </c>
      <c r="T12" s="22">
        <f t="shared" si="2"/>
        <v>6.6392881587953454</v>
      </c>
    </row>
    <row r="13" spans="1:20" x14ac:dyDescent="0.2">
      <c r="B13" s="18" t="s">
        <v>171</v>
      </c>
      <c r="D13" s="19">
        <v>3744</v>
      </c>
      <c r="F13" s="19">
        <v>407</v>
      </c>
      <c r="H13" s="19">
        <f t="shared" si="0"/>
        <v>10.870726495726496</v>
      </c>
      <c r="J13" s="19">
        <v>2375</v>
      </c>
      <c r="L13" s="19">
        <v>159</v>
      </c>
      <c r="N13" s="19">
        <f t="shared" si="1"/>
        <v>6.6947368421052627</v>
      </c>
      <c r="P13" s="19">
        <v>1369</v>
      </c>
      <c r="R13" s="19">
        <v>248</v>
      </c>
      <c r="T13" s="19">
        <f t="shared" si="2"/>
        <v>18.115412710007305</v>
      </c>
    </row>
    <row r="14" spans="1:20" x14ac:dyDescent="0.2">
      <c r="B14" s="21" t="s">
        <v>172</v>
      </c>
      <c r="D14" s="22">
        <v>3316</v>
      </c>
      <c r="F14" s="22">
        <v>688</v>
      </c>
      <c r="H14" s="22">
        <f t="shared" si="0"/>
        <v>20.747889022919182</v>
      </c>
      <c r="J14" s="22">
        <v>2114</v>
      </c>
      <c r="L14" s="22">
        <v>339</v>
      </c>
      <c r="N14" s="22">
        <f t="shared" si="1"/>
        <v>16.035950804162724</v>
      </c>
      <c r="P14" s="22">
        <v>1202</v>
      </c>
      <c r="R14" s="22">
        <v>349</v>
      </c>
      <c r="T14" s="22">
        <f t="shared" si="2"/>
        <v>29.034941763727122</v>
      </c>
    </row>
    <row r="15" spans="1:20" x14ac:dyDescent="0.2">
      <c r="B15" s="18" t="s">
        <v>173</v>
      </c>
      <c r="D15" s="19">
        <v>2137</v>
      </c>
      <c r="F15" s="19">
        <v>796</v>
      </c>
      <c r="H15" s="19">
        <f t="shared" ref="H15" si="3">IF(D15&lt;10,"-",F15/D15*100)</f>
        <v>37.248479176415536</v>
      </c>
      <c r="J15" s="19">
        <v>1368</v>
      </c>
      <c r="L15" s="19">
        <v>412</v>
      </c>
      <c r="N15" s="19">
        <f t="shared" ref="N15" si="4">IF(J15&lt;10,"-",L15/J15*100)</f>
        <v>30.116959064327485</v>
      </c>
      <c r="P15" s="19">
        <v>769</v>
      </c>
      <c r="R15" s="19">
        <v>384</v>
      </c>
      <c r="T15" s="19">
        <f t="shared" ref="T15" si="5">IF(P15&lt;10,"-",R15/P15*100)</f>
        <v>49.934980494148249</v>
      </c>
    </row>
    <row r="17" spans="2:20" x14ac:dyDescent="0.2">
      <c r="B17" s="19" t="s">
        <v>20</v>
      </c>
      <c r="D17" s="19">
        <v>1</v>
      </c>
      <c r="F17" s="19">
        <v>0</v>
      </c>
      <c r="H17" s="19" t="str">
        <f t="shared" si="0"/>
        <v>-</v>
      </c>
      <c r="J17" s="19">
        <v>0</v>
      </c>
      <c r="L17" s="19">
        <v>0</v>
      </c>
      <c r="N17" s="19" t="str">
        <f t="shared" si="1"/>
        <v>-</v>
      </c>
      <c r="P17" s="19">
        <v>1</v>
      </c>
      <c r="R17" s="19">
        <v>0</v>
      </c>
      <c r="T17" s="19" t="str">
        <f t="shared" si="2"/>
        <v>-</v>
      </c>
    </row>
    <row r="19" spans="2:20" x14ac:dyDescent="0.2">
      <c r="B19" s="21"/>
      <c r="D19" s="22"/>
      <c r="F19" s="22"/>
    </row>
    <row r="48" spans="4:11" x14ac:dyDescent="0.2">
      <c r="D48" s="32"/>
      <c r="H48" s="42"/>
      <c r="I48" s="42"/>
      <c r="J48" s="42"/>
      <c r="K48" s="42"/>
    </row>
  </sheetData>
  <mergeCells count="12">
    <mergeCell ref="R6:R7"/>
    <mergeCell ref="T6:T7"/>
    <mergeCell ref="D4:H4"/>
    <mergeCell ref="J4:N4"/>
    <mergeCell ref="P4:T4"/>
    <mergeCell ref="D6:D7"/>
    <mergeCell ref="F6:F7"/>
    <mergeCell ref="H6:H7"/>
    <mergeCell ref="J6:J7"/>
    <mergeCell ref="L6:L7"/>
    <mergeCell ref="N6:N7"/>
    <mergeCell ref="P6:P7"/>
  </mergeCells>
  <pageMargins left="0.70866141732283472" right="0.11811023622047245" top="0.39370078740157483" bottom="0.19685039370078741" header="0" footer="0.19685039370078741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Ark20"/>
  <dimension ref="A1:V736"/>
  <sheetViews>
    <sheetView showGridLines="0" zoomScaleNormal="100" workbookViewId="0">
      <selection activeCell="C10" sqref="C10"/>
    </sheetView>
  </sheetViews>
  <sheetFormatPr defaultRowHeight="12.75" x14ac:dyDescent="0.2"/>
  <cols>
    <col min="1" max="1" width="17.140625" style="27" customWidth="1"/>
    <col min="2" max="5" width="9.7109375" customWidth="1"/>
    <col min="6" max="6" width="9.7109375" style="1" customWidth="1"/>
    <col min="7" max="9" width="9.7109375" customWidth="1"/>
    <col min="10" max="10" width="1.140625" style="1" customWidth="1"/>
    <col min="11" max="11" width="9.7109375" customWidth="1"/>
  </cols>
  <sheetData>
    <row r="1" spans="1:11" s="24" customFormat="1" ht="15.75" customHeight="1" x14ac:dyDescent="0.25">
      <c r="J1" s="131"/>
    </row>
    <row r="2" spans="1:11" s="24" customFormat="1" ht="15.75" customHeight="1" x14ac:dyDescent="0.25">
      <c r="A2" s="16"/>
      <c r="F2" s="60"/>
      <c r="J2" s="60"/>
    </row>
    <row r="3" spans="1:11" s="24" customFormat="1" ht="15.75" customHeight="1" x14ac:dyDescent="0.25">
      <c r="A3" s="191" t="s">
        <v>195</v>
      </c>
      <c r="B3" s="191"/>
      <c r="C3" s="191"/>
      <c r="D3" s="191"/>
      <c r="E3" s="191"/>
      <c r="F3" s="191"/>
      <c r="G3" s="191"/>
      <c r="H3" s="191"/>
      <c r="I3" s="191"/>
      <c r="J3" s="60"/>
    </row>
    <row r="4" spans="1:11" s="24" customFormat="1" ht="15.75" customHeight="1" x14ac:dyDescent="0.25">
      <c r="A4" s="16"/>
      <c r="F4" s="60"/>
      <c r="J4" s="60"/>
    </row>
    <row r="5" spans="1:11" s="24" customFormat="1" ht="15.75" customHeight="1" x14ac:dyDescent="0.25">
      <c r="A5" s="16"/>
      <c r="F5" s="60"/>
      <c r="J5" s="60"/>
    </row>
    <row r="6" spans="1:11" s="27" customFormat="1" ht="15.75" customHeight="1" x14ac:dyDescent="0.2">
      <c r="B6" s="45" t="s">
        <v>79</v>
      </c>
      <c r="C6" s="45" t="s">
        <v>144</v>
      </c>
      <c r="D6" s="45" t="s">
        <v>145</v>
      </c>
      <c r="E6" s="45" t="s">
        <v>78</v>
      </c>
      <c r="F6" s="67" t="s">
        <v>146</v>
      </c>
      <c r="G6" s="45" t="s">
        <v>77</v>
      </c>
      <c r="H6" s="45" t="s">
        <v>147</v>
      </c>
      <c r="I6" s="45" t="s">
        <v>141</v>
      </c>
      <c r="J6" s="129"/>
      <c r="K6" s="45" t="s">
        <v>84</v>
      </c>
    </row>
    <row r="7" spans="1:11" s="27" customFormat="1" ht="15.75" customHeight="1" x14ac:dyDescent="0.2">
      <c r="B7" s="45" t="s">
        <v>143</v>
      </c>
      <c r="C7" s="45" t="s">
        <v>143</v>
      </c>
      <c r="D7" s="45" t="s">
        <v>143</v>
      </c>
      <c r="E7" s="45" t="s">
        <v>143</v>
      </c>
      <c r="F7" s="67"/>
      <c r="G7" s="45"/>
      <c r="H7" s="45" t="s">
        <v>86</v>
      </c>
      <c r="I7" s="45"/>
      <c r="J7" s="129"/>
      <c r="K7" s="45" t="s">
        <v>85</v>
      </c>
    </row>
    <row r="8" spans="1:11" s="27" customFormat="1" ht="15.75" hidden="1" customHeight="1" x14ac:dyDescent="0.2">
      <c r="B8" s="44"/>
      <c r="C8" s="29"/>
      <c r="D8" s="29"/>
      <c r="E8" s="29"/>
      <c r="F8" s="52"/>
      <c r="G8" s="29"/>
      <c r="H8" s="29"/>
      <c r="I8" s="29"/>
      <c r="J8" s="59"/>
      <c r="K8" s="29"/>
    </row>
    <row r="9" spans="1:11" ht="15.75" customHeight="1" x14ac:dyDescent="0.2">
      <c r="A9" s="79" t="s">
        <v>207</v>
      </c>
      <c r="B9" s="80">
        <v>161</v>
      </c>
      <c r="C9" s="80">
        <v>17</v>
      </c>
      <c r="D9" s="80">
        <v>141</v>
      </c>
      <c r="E9" s="80">
        <v>56</v>
      </c>
      <c r="F9" s="80">
        <v>106</v>
      </c>
      <c r="G9" s="80">
        <v>54</v>
      </c>
      <c r="H9" s="80">
        <v>599</v>
      </c>
      <c r="I9" s="80">
        <v>4</v>
      </c>
      <c r="J9" s="104"/>
      <c r="K9" s="80">
        <v>1139</v>
      </c>
    </row>
    <row r="10" spans="1:11" ht="15.75" customHeight="1" x14ac:dyDescent="0.2">
      <c r="A10" s="90" t="s">
        <v>208</v>
      </c>
      <c r="B10" s="91">
        <v>32</v>
      </c>
      <c r="C10" s="91">
        <v>26</v>
      </c>
      <c r="D10" s="91">
        <v>164</v>
      </c>
      <c r="E10" s="91">
        <v>86</v>
      </c>
      <c r="F10" s="91">
        <v>83</v>
      </c>
      <c r="G10" s="91">
        <v>83</v>
      </c>
      <c r="H10" s="91">
        <v>357</v>
      </c>
      <c r="I10" s="91">
        <v>3</v>
      </c>
      <c r="J10" s="104"/>
      <c r="K10" s="91">
        <v>834</v>
      </c>
    </row>
    <row r="11" spans="1:11" ht="15.75" customHeight="1" x14ac:dyDescent="0.2">
      <c r="A11" s="83" t="s">
        <v>209</v>
      </c>
      <c r="B11" s="84">
        <v>156</v>
      </c>
      <c r="C11" s="84">
        <v>20</v>
      </c>
      <c r="D11" s="84">
        <v>271</v>
      </c>
      <c r="E11" s="84">
        <v>61</v>
      </c>
      <c r="F11" s="84">
        <v>121</v>
      </c>
      <c r="G11" s="84">
        <v>62</v>
      </c>
      <c r="H11" s="84">
        <v>818</v>
      </c>
      <c r="I11" s="84">
        <v>1</v>
      </c>
      <c r="J11" s="104"/>
      <c r="K11" s="84">
        <v>1511</v>
      </c>
    </row>
    <row r="12" spans="1:11" ht="15.75" customHeight="1" x14ac:dyDescent="0.2">
      <c r="A12" s="79" t="s">
        <v>26</v>
      </c>
      <c r="B12" s="80">
        <v>343</v>
      </c>
      <c r="C12" s="80">
        <v>68</v>
      </c>
      <c r="D12" s="80">
        <v>958</v>
      </c>
      <c r="E12" s="80">
        <v>148</v>
      </c>
      <c r="F12" s="80">
        <v>375</v>
      </c>
      <c r="G12" s="80">
        <v>220</v>
      </c>
      <c r="H12" s="80">
        <v>1675</v>
      </c>
      <c r="I12" s="80">
        <v>7</v>
      </c>
      <c r="J12" s="104"/>
      <c r="K12" s="80">
        <v>3797</v>
      </c>
    </row>
    <row r="13" spans="1:11" ht="15.75" customHeight="1" x14ac:dyDescent="0.2">
      <c r="A13" s="90" t="s">
        <v>27</v>
      </c>
      <c r="B13" s="91">
        <v>23</v>
      </c>
      <c r="C13" s="91">
        <v>15</v>
      </c>
      <c r="D13" s="91">
        <v>138</v>
      </c>
      <c r="E13" s="91">
        <v>23</v>
      </c>
      <c r="F13" s="91">
        <v>62</v>
      </c>
      <c r="G13" s="91">
        <v>50</v>
      </c>
      <c r="H13" s="91">
        <v>256</v>
      </c>
      <c r="I13" s="91">
        <v>0</v>
      </c>
      <c r="J13" s="104"/>
      <c r="K13" s="91">
        <v>568</v>
      </c>
    </row>
    <row r="14" spans="1:11" ht="15.75" customHeight="1" x14ac:dyDescent="0.2">
      <c r="A14" s="83" t="s">
        <v>28</v>
      </c>
      <c r="B14" s="84">
        <v>4</v>
      </c>
      <c r="C14" s="84">
        <v>0</v>
      </c>
      <c r="D14" s="84">
        <v>28</v>
      </c>
      <c r="E14" s="84">
        <v>2</v>
      </c>
      <c r="F14" s="84">
        <v>10</v>
      </c>
      <c r="G14" s="84">
        <v>3</v>
      </c>
      <c r="H14" s="84">
        <v>43</v>
      </c>
      <c r="I14" s="84">
        <v>0</v>
      </c>
      <c r="J14" s="104"/>
      <c r="K14" s="84">
        <v>90</v>
      </c>
    </row>
    <row r="15" spans="1:11" ht="15.75" customHeight="1" x14ac:dyDescent="0.2">
      <c r="A15" s="79" t="s">
        <v>29</v>
      </c>
      <c r="B15" s="80">
        <v>66</v>
      </c>
      <c r="C15" s="80">
        <v>7</v>
      </c>
      <c r="D15" s="80">
        <v>146</v>
      </c>
      <c r="E15" s="80">
        <v>25</v>
      </c>
      <c r="F15" s="80">
        <v>38</v>
      </c>
      <c r="G15" s="80">
        <v>37</v>
      </c>
      <c r="H15" s="80">
        <v>409</v>
      </c>
      <c r="I15" s="80">
        <v>1</v>
      </c>
      <c r="J15" s="104"/>
      <c r="K15" s="80">
        <v>731</v>
      </c>
    </row>
    <row r="16" spans="1:11" ht="15.75" customHeight="1" x14ac:dyDescent="0.2">
      <c r="A16" s="90" t="s">
        <v>30</v>
      </c>
      <c r="B16" s="91">
        <v>31</v>
      </c>
      <c r="C16" s="91">
        <v>3</v>
      </c>
      <c r="D16" s="91">
        <v>78</v>
      </c>
      <c r="E16" s="91">
        <v>12</v>
      </c>
      <c r="F16" s="91">
        <v>27</v>
      </c>
      <c r="G16" s="91">
        <v>17</v>
      </c>
      <c r="H16" s="91">
        <v>168</v>
      </c>
      <c r="I16" s="91">
        <v>0</v>
      </c>
      <c r="J16" s="104"/>
      <c r="K16" s="91">
        <v>339</v>
      </c>
    </row>
    <row r="17" spans="1:11" ht="15.75" hidden="1" customHeight="1" x14ac:dyDescent="0.2">
      <c r="A17" s="31" t="s">
        <v>31</v>
      </c>
      <c r="B17" s="36">
        <v>2</v>
      </c>
      <c r="C17" s="36">
        <v>4</v>
      </c>
      <c r="D17" s="71">
        <v>5</v>
      </c>
      <c r="E17" s="36">
        <v>5</v>
      </c>
      <c r="F17" s="36">
        <v>1</v>
      </c>
      <c r="G17" s="36">
        <v>15</v>
      </c>
      <c r="H17" s="36">
        <v>43</v>
      </c>
      <c r="I17" s="71">
        <v>0</v>
      </c>
      <c r="J17" s="130"/>
      <c r="K17" s="71">
        <v>75</v>
      </c>
    </row>
    <row r="18" spans="1:11" ht="15.75" hidden="1" customHeight="1" x14ac:dyDescent="0.2">
      <c r="A18" s="33" t="s">
        <v>32</v>
      </c>
      <c r="B18" s="37">
        <v>1</v>
      </c>
      <c r="C18" s="37">
        <v>0</v>
      </c>
      <c r="D18" s="74">
        <v>1</v>
      </c>
      <c r="E18" s="37">
        <v>2</v>
      </c>
      <c r="F18" s="37">
        <v>0</v>
      </c>
      <c r="G18" s="37">
        <v>2</v>
      </c>
      <c r="H18" s="37">
        <v>32</v>
      </c>
      <c r="I18" s="74">
        <v>0</v>
      </c>
      <c r="J18" s="130"/>
      <c r="K18" s="74">
        <v>38</v>
      </c>
    </row>
    <row r="19" spans="1:11" ht="15.75" hidden="1" customHeight="1" x14ac:dyDescent="0.2">
      <c r="A19" s="31" t="s">
        <v>33</v>
      </c>
      <c r="B19" s="36">
        <v>0</v>
      </c>
      <c r="C19" s="36">
        <v>0</v>
      </c>
      <c r="D19" s="71">
        <v>0</v>
      </c>
      <c r="E19" s="36">
        <v>0</v>
      </c>
      <c r="F19" s="36">
        <v>1</v>
      </c>
      <c r="G19" s="36">
        <v>1</v>
      </c>
      <c r="H19" s="36">
        <v>5</v>
      </c>
      <c r="I19" s="71">
        <v>0</v>
      </c>
      <c r="J19" s="130"/>
      <c r="K19" s="71">
        <v>7</v>
      </c>
    </row>
    <row r="20" spans="1:11" ht="15.75" hidden="1" customHeight="1" x14ac:dyDescent="0.2">
      <c r="A20" s="33" t="s">
        <v>34</v>
      </c>
      <c r="B20" s="37">
        <v>0</v>
      </c>
      <c r="C20" s="37">
        <v>0</v>
      </c>
      <c r="D20" s="74">
        <v>4</v>
      </c>
      <c r="E20" s="37">
        <v>2</v>
      </c>
      <c r="F20" s="37">
        <v>2</v>
      </c>
      <c r="G20" s="37">
        <v>1</v>
      </c>
      <c r="H20" s="37">
        <v>12</v>
      </c>
      <c r="I20" s="74">
        <v>0</v>
      </c>
      <c r="J20" s="130"/>
      <c r="K20" s="74">
        <v>21</v>
      </c>
    </row>
    <row r="21" spans="1:11" ht="15.75" customHeight="1" x14ac:dyDescent="0.2">
      <c r="A21" s="83" t="s">
        <v>35</v>
      </c>
      <c r="B21" s="84">
        <v>3</v>
      </c>
      <c r="C21" s="84">
        <v>4</v>
      </c>
      <c r="D21" s="84">
        <v>10</v>
      </c>
      <c r="E21" s="84">
        <v>9</v>
      </c>
      <c r="F21" s="84">
        <v>4</v>
      </c>
      <c r="G21" s="84">
        <v>19</v>
      </c>
      <c r="H21" s="84">
        <v>92</v>
      </c>
      <c r="I21" s="84">
        <v>0</v>
      </c>
      <c r="J21" s="104"/>
      <c r="K21" s="84">
        <v>141</v>
      </c>
    </row>
    <row r="22" spans="1:11" ht="15.75" customHeight="1" x14ac:dyDescent="0.2">
      <c r="A22" s="79" t="s">
        <v>36</v>
      </c>
      <c r="B22" s="80">
        <v>1</v>
      </c>
      <c r="C22" s="80">
        <v>0</v>
      </c>
      <c r="D22" s="80">
        <v>6</v>
      </c>
      <c r="E22" s="80">
        <v>0</v>
      </c>
      <c r="F22" s="80">
        <v>0</v>
      </c>
      <c r="G22" s="80">
        <v>2</v>
      </c>
      <c r="H22" s="80">
        <v>6</v>
      </c>
      <c r="I22" s="80">
        <v>0</v>
      </c>
      <c r="J22" s="104"/>
      <c r="K22" s="80">
        <v>15</v>
      </c>
    </row>
    <row r="23" spans="1:11" ht="15.75" customHeight="1" x14ac:dyDescent="0.2">
      <c r="A23" s="90" t="s">
        <v>37</v>
      </c>
      <c r="B23" s="91">
        <v>0</v>
      </c>
      <c r="C23" s="91">
        <v>0</v>
      </c>
      <c r="D23" s="91">
        <v>1</v>
      </c>
      <c r="E23" s="91">
        <v>2</v>
      </c>
      <c r="F23" s="91">
        <v>1</v>
      </c>
      <c r="G23" s="91">
        <v>2</v>
      </c>
      <c r="H23" s="91">
        <v>7</v>
      </c>
      <c r="I23" s="91">
        <v>0</v>
      </c>
      <c r="J23" s="104"/>
      <c r="K23" s="91">
        <v>13</v>
      </c>
    </row>
    <row r="24" spans="1:11" ht="15.75" customHeight="1" x14ac:dyDescent="0.2">
      <c r="A24" s="83" t="s">
        <v>38</v>
      </c>
      <c r="B24" s="84">
        <v>0</v>
      </c>
      <c r="C24" s="84">
        <v>1</v>
      </c>
      <c r="D24" s="84">
        <v>2</v>
      </c>
      <c r="E24" s="84">
        <v>8</v>
      </c>
      <c r="F24" s="84">
        <v>2</v>
      </c>
      <c r="G24" s="84">
        <v>4</v>
      </c>
      <c r="H24" s="84">
        <v>17</v>
      </c>
      <c r="I24" s="84">
        <v>2</v>
      </c>
      <c r="J24" s="104"/>
      <c r="K24" s="84">
        <v>36</v>
      </c>
    </row>
    <row r="25" spans="1:11" ht="15.75" customHeight="1" x14ac:dyDescent="0.2">
      <c r="A25" s="79" t="s">
        <v>39</v>
      </c>
      <c r="B25" s="80">
        <v>8</v>
      </c>
      <c r="C25" s="80">
        <v>1</v>
      </c>
      <c r="D25" s="80">
        <v>32</v>
      </c>
      <c r="E25" s="80">
        <v>5</v>
      </c>
      <c r="F25" s="80">
        <v>20</v>
      </c>
      <c r="G25" s="80">
        <v>9</v>
      </c>
      <c r="H25" s="80">
        <v>135</v>
      </c>
      <c r="I25" s="80">
        <v>0</v>
      </c>
      <c r="J25" s="104"/>
      <c r="K25" s="80">
        <v>210</v>
      </c>
    </row>
    <row r="26" spans="1:11" ht="15.75" customHeight="1" x14ac:dyDescent="0.2">
      <c r="A26" s="90" t="s">
        <v>40</v>
      </c>
      <c r="B26" s="91">
        <v>21</v>
      </c>
      <c r="C26" s="91">
        <v>8</v>
      </c>
      <c r="D26" s="91">
        <v>54</v>
      </c>
      <c r="E26" s="91">
        <v>3</v>
      </c>
      <c r="F26" s="91">
        <v>13</v>
      </c>
      <c r="G26" s="91">
        <v>10</v>
      </c>
      <c r="H26" s="91">
        <v>100</v>
      </c>
      <c r="I26" s="91">
        <v>1</v>
      </c>
      <c r="J26" s="104"/>
      <c r="K26" s="91">
        <v>210</v>
      </c>
    </row>
    <row r="27" spans="1:11" ht="15.75" customHeight="1" x14ac:dyDescent="0.2">
      <c r="A27" s="83" t="s">
        <v>41</v>
      </c>
      <c r="B27" s="84">
        <v>1</v>
      </c>
      <c r="C27" s="84">
        <v>1</v>
      </c>
      <c r="D27" s="84">
        <v>4</v>
      </c>
      <c r="E27" s="84">
        <v>2</v>
      </c>
      <c r="F27" s="84">
        <v>1</v>
      </c>
      <c r="G27" s="84">
        <v>0</v>
      </c>
      <c r="H27" s="84">
        <v>19</v>
      </c>
      <c r="I27" s="84">
        <v>0</v>
      </c>
      <c r="J27" s="104"/>
      <c r="K27" s="84">
        <v>28</v>
      </c>
    </row>
    <row r="28" spans="1:11" ht="15.75" customHeight="1" x14ac:dyDescent="0.2">
      <c r="A28" s="79" t="s">
        <v>42</v>
      </c>
      <c r="B28" s="80">
        <v>11</v>
      </c>
      <c r="C28" s="80">
        <v>2</v>
      </c>
      <c r="D28" s="80">
        <v>111</v>
      </c>
      <c r="E28" s="80">
        <v>5</v>
      </c>
      <c r="F28" s="80">
        <v>9</v>
      </c>
      <c r="G28" s="80">
        <v>13</v>
      </c>
      <c r="H28" s="80">
        <v>220</v>
      </c>
      <c r="I28" s="80">
        <v>0</v>
      </c>
      <c r="J28" s="104"/>
      <c r="K28" s="80">
        <v>372</v>
      </c>
    </row>
    <row r="29" spans="1:11" ht="15.75" customHeight="1" x14ac:dyDescent="0.2">
      <c r="A29" s="90" t="s">
        <v>43</v>
      </c>
      <c r="B29" s="91">
        <v>4</v>
      </c>
      <c r="C29" s="91">
        <v>0</v>
      </c>
      <c r="D29" s="91">
        <v>0</v>
      </c>
      <c r="E29" s="91">
        <v>0</v>
      </c>
      <c r="F29" s="91">
        <v>0</v>
      </c>
      <c r="G29" s="91">
        <v>0</v>
      </c>
      <c r="H29" s="91">
        <v>4</v>
      </c>
      <c r="I29" s="91">
        <v>0</v>
      </c>
      <c r="J29" s="104"/>
      <c r="K29" s="91">
        <v>8</v>
      </c>
    </row>
    <row r="30" spans="1:11" ht="15.75" customHeight="1" x14ac:dyDescent="0.2">
      <c r="A30" s="83" t="s">
        <v>44</v>
      </c>
      <c r="B30" s="84">
        <v>17</v>
      </c>
      <c r="C30" s="84">
        <v>4</v>
      </c>
      <c r="D30" s="84">
        <v>12</v>
      </c>
      <c r="E30" s="84">
        <v>4</v>
      </c>
      <c r="F30" s="84">
        <v>5</v>
      </c>
      <c r="G30" s="84">
        <v>17</v>
      </c>
      <c r="H30" s="84">
        <v>77</v>
      </c>
      <c r="I30" s="84">
        <v>1</v>
      </c>
      <c r="J30" s="104"/>
      <c r="K30" s="84">
        <v>137</v>
      </c>
    </row>
    <row r="31" spans="1:11" ht="15.75" customHeight="1" x14ac:dyDescent="0.2">
      <c r="A31" s="79" t="s">
        <v>45</v>
      </c>
      <c r="B31" s="80">
        <v>1</v>
      </c>
      <c r="C31" s="80">
        <v>1</v>
      </c>
      <c r="D31" s="80">
        <v>7</v>
      </c>
      <c r="E31" s="80">
        <v>1</v>
      </c>
      <c r="F31" s="80">
        <v>2</v>
      </c>
      <c r="G31" s="80">
        <v>4</v>
      </c>
      <c r="H31" s="80">
        <v>11</v>
      </c>
      <c r="I31" s="80">
        <v>0</v>
      </c>
      <c r="J31" s="104"/>
      <c r="K31" s="80">
        <v>27</v>
      </c>
    </row>
    <row r="32" spans="1:11" ht="15.75" customHeight="1" x14ac:dyDescent="0.2">
      <c r="A32" s="90" t="s">
        <v>46</v>
      </c>
      <c r="B32" s="91">
        <v>2</v>
      </c>
      <c r="C32" s="91">
        <v>2</v>
      </c>
      <c r="D32" s="91">
        <v>13</v>
      </c>
      <c r="E32" s="91">
        <v>2</v>
      </c>
      <c r="F32" s="91">
        <v>3</v>
      </c>
      <c r="G32" s="91">
        <v>3</v>
      </c>
      <c r="H32" s="91">
        <v>31</v>
      </c>
      <c r="I32" s="91">
        <v>0</v>
      </c>
      <c r="J32" s="104"/>
      <c r="K32" s="91">
        <v>56</v>
      </c>
    </row>
    <row r="33" spans="1:22" ht="15.75" customHeight="1" x14ac:dyDescent="0.2">
      <c r="A33" s="83" t="s">
        <v>47</v>
      </c>
      <c r="B33" s="84">
        <v>65</v>
      </c>
      <c r="C33" s="84">
        <v>5</v>
      </c>
      <c r="D33" s="84">
        <v>115</v>
      </c>
      <c r="E33" s="84">
        <v>26</v>
      </c>
      <c r="F33" s="84">
        <v>40</v>
      </c>
      <c r="G33" s="84">
        <v>22</v>
      </c>
      <c r="H33" s="84">
        <v>146</v>
      </c>
      <c r="I33" s="84">
        <v>1</v>
      </c>
      <c r="J33" s="104"/>
      <c r="K33" s="84">
        <v>420</v>
      </c>
    </row>
    <row r="34" spans="1:22" ht="15.75" customHeight="1" x14ac:dyDescent="0.2">
      <c r="A34" s="79" t="s">
        <v>48</v>
      </c>
      <c r="B34" s="80">
        <v>19</v>
      </c>
      <c r="C34" s="80">
        <v>5</v>
      </c>
      <c r="D34" s="80">
        <v>55</v>
      </c>
      <c r="E34" s="80">
        <v>9</v>
      </c>
      <c r="F34" s="80">
        <v>13</v>
      </c>
      <c r="G34" s="80">
        <v>9</v>
      </c>
      <c r="H34" s="80">
        <v>159</v>
      </c>
      <c r="I34" s="80">
        <v>0</v>
      </c>
      <c r="J34" s="104"/>
      <c r="K34" s="80">
        <v>270</v>
      </c>
    </row>
    <row r="35" spans="1:22" ht="15.75" customHeight="1" x14ac:dyDescent="0.2">
      <c r="A35" s="90" t="s">
        <v>49</v>
      </c>
      <c r="B35" s="91">
        <v>15</v>
      </c>
      <c r="C35" s="91">
        <v>2</v>
      </c>
      <c r="D35" s="91">
        <v>38</v>
      </c>
      <c r="E35" s="91">
        <v>8</v>
      </c>
      <c r="F35" s="91">
        <v>17</v>
      </c>
      <c r="G35" s="91">
        <v>10</v>
      </c>
      <c r="H35" s="91">
        <v>128</v>
      </c>
      <c r="I35" s="91">
        <v>0</v>
      </c>
      <c r="J35" s="104"/>
      <c r="K35" s="91">
        <v>218</v>
      </c>
    </row>
    <row r="36" spans="1:22" ht="15.75" customHeight="1" x14ac:dyDescent="0.2">
      <c r="A36" s="83" t="s">
        <v>50</v>
      </c>
      <c r="B36" s="84">
        <v>132</v>
      </c>
      <c r="C36" s="84">
        <v>21</v>
      </c>
      <c r="D36" s="84">
        <v>206</v>
      </c>
      <c r="E36" s="84">
        <v>60</v>
      </c>
      <c r="F36" s="84">
        <v>104</v>
      </c>
      <c r="G36" s="84">
        <v>101</v>
      </c>
      <c r="H36" s="84">
        <v>854</v>
      </c>
      <c r="I36" s="84">
        <v>3</v>
      </c>
      <c r="J36" s="104"/>
      <c r="K36" s="84">
        <v>1482</v>
      </c>
    </row>
    <row r="37" spans="1:22" ht="15.75" customHeight="1" x14ac:dyDescent="0.2">
      <c r="A37" s="79" t="s">
        <v>51</v>
      </c>
      <c r="B37" s="80">
        <v>146</v>
      </c>
      <c r="C37" s="80">
        <v>36</v>
      </c>
      <c r="D37" s="80">
        <v>304</v>
      </c>
      <c r="E37" s="80">
        <v>82</v>
      </c>
      <c r="F37" s="80">
        <v>113</v>
      </c>
      <c r="G37" s="80">
        <v>84</v>
      </c>
      <c r="H37" s="80">
        <v>812</v>
      </c>
      <c r="I37" s="80">
        <v>4</v>
      </c>
      <c r="J37" s="104"/>
      <c r="K37" s="80">
        <v>1585</v>
      </c>
    </row>
    <row r="38" spans="1:22" ht="15.75" customHeight="1" x14ac:dyDescent="0.2">
      <c r="A38" s="90" t="s">
        <v>52</v>
      </c>
      <c r="B38" s="91">
        <v>33</v>
      </c>
      <c r="C38" s="91">
        <v>11</v>
      </c>
      <c r="D38" s="91">
        <v>82</v>
      </c>
      <c r="E38" s="91">
        <v>30</v>
      </c>
      <c r="F38" s="91">
        <v>41</v>
      </c>
      <c r="G38" s="91">
        <v>32</v>
      </c>
      <c r="H38" s="91">
        <v>165</v>
      </c>
      <c r="I38" s="91">
        <v>2</v>
      </c>
      <c r="J38" s="104"/>
      <c r="K38" s="91">
        <v>399</v>
      </c>
    </row>
    <row r="39" spans="1:22" ht="15.75" customHeight="1" x14ac:dyDescent="0.2">
      <c r="A39" s="83" t="s">
        <v>53</v>
      </c>
      <c r="B39" s="84">
        <v>23</v>
      </c>
      <c r="C39" s="84">
        <v>2</v>
      </c>
      <c r="D39" s="84">
        <v>35</v>
      </c>
      <c r="E39" s="84">
        <v>17</v>
      </c>
      <c r="F39" s="84">
        <v>16</v>
      </c>
      <c r="G39" s="84">
        <v>13</v>
      </c>
      <c r="H39" s="84">
        <v>160</v>
      </c>
      <c r="I39" s="84">
        <v>0</v>
      </c>
      <c r="J39" s="104"/>
      <c r="K39" s="84">
        <v>268</v>
      </c>
    </row>
    <row r="40" spans="1:22" ht="15.75" customHeight="1" x14ac:dyDescent="0.2">
      <c r="A40" s="79" t="s">
        <v>54</v>
      </c>
      <c r="B40" s="80">
        <v>39</v>
      </c>
      <c r="C40" s="80">
        <v>6</v>
      </c>
      <c r="D40" s="80">
        <v>83</v>
      </c>
      <c r="E40" s="80">
        <v>20</v>
      </c>
      <c r="F40" s="80">
        <v>41</v>
      </c>
      <c r="G40" s="80">
        <v>40</v>
      </c>
      <c r="H40" s="80">
        <v>227</v>
      </c>
      <c r="I40" s="80">
        <v>2</v>
      </c>
      <c r="J40" s="104"/>
      <c r="K40" s="80">
        <v>458</v>
      </c>
    </row>
    <row r="41" spans="1:22" ht="15.75" customHeight="1" x14ac:dyDescent="0.2">
      <c r="A41" s="90" t="s">
        <v>214</v>
      </c>
      <c r="B41" s="91">
        <v>26</v>
      </c>
      <c r="C41" s="91">
        <v>9</v>
      </c>
      <c r="D41" s="91">
        <v>87</v>
      </c>
      <c r="E41" s="91">
        <v>9</v>
      </c>
      <c r="F41" s="91">
        <v>26</v>
      </c>
      <c r="G41" s="91">
        <v>23</v>
      </c>
      <c r="H41" s="91">
        <v>109</v>
      </c>
      <c r="I41" s="91">
        <v>1</v>
      </c>
      <c r="J41" s="104"/>
      <c r="K41" s="91">
        <v>292</v>
      </c>
    </row>
    <row r="42" spans="1:22" ht="15.75" customHeight="1" x14ac:dyDescent="0.2">
      <c r="A42" s="83" t="s">
        <v>55</v>
      </c>
      <c r="B42" s="84">
        <v>75</v>
      </c>
      <c r="C42" s="84">
        <v>6</v>
      </c>
      <c r="D42" s="84">
        <v>81</v>
      </c>
      <c r="E42" s="84">
        <v>31</v>
      </c>
      <c r="F42" s="84">
        <v>26</v>
      </c>
      <c r="G42" s="84">
        <v>12</v>
      </c>
      <c r="H42" s="84">
        <v>184</v>
      </c>
      <c r="I42" s="84">
        <v>0</v>
      </c>
      <c r="J42" s="104"/>
      <c r="K42" s="84">
        <v>415</v>
      </c>
    </row>
    <row r="43" spans="1:22" ht="15.75" customHeight="1" x14ac:dyDescent="0.2">
      <c r="A43" s="79" t="s">
        <v>56</v>
      </c>
      <c r="B43" s="80">
        <v>6</v>
      </c>
      <c r="C43" s="80">
        <v>2</v>
      </c>
      <c r="D43" s="80">
        <v>21</v>
      </c>
      <c r="E43" s="80">
        <v>5</v>
      </c>
      <c r="F43" s="80">
        <v>7</v>
      </c>
      <c r="G43" s="80">
        <v>5</v>
      </c>
      <c r="H43" s="80">
        <v>52</v>
      </c>
      <c r="I43" s="80">
        <v>0</v>
      </c>
      <c r="J43" s="104"/>
      <c r="K43" s="80">
        <v>98</v>
      </c>
    </row>
    <row r="44" spans="1:22" ht="15.75" customHeight="1" x14ac:dyDescent="0.2">
      <c r="A44" s="90" t="s">
        <v>57</v>
      </c>
      <c r="B44" s="91">
        <v>61</v>
      </c>
      <c r="C44" s="91">
        <v>12</v>
      </c>
      <c r="D44" s="91">
        <v>167</v>
      </c>
      <c r="E44" s="91">
        <v>18</v>
      </c>
      <c r="F44" s="91">
        <v>40</v>
      </c>
      <c r="G44" s="91">
        <v>31</v>
      </c>
      <c r="H44" s="91">
        <v>230</v>
      </c>
      <c r="I44" s="91">
        <v>3</v>
      </c>
      <c r="J44" s="104"/>
      <c r="K44" s="91">
        <v>562</v>
      </c>
    </row>
    <row r="45" spans="1:22" ht="15.75" customHeight="1" x14ac:dyDescent="0.2">
      <c r="A45" s="83" t="s">
        <v>58</v>
      </c>
      <c r="B45" s="84">
        <v>36</v>
      </c>
      <c r="C45" s="84">
        <v>8</v>
      </c>
      <c r="D45" s="84">
        <v>83</v>
      </c>
      <c r="E45" s="84">
        <v>18</v>
      </c>
      <c r="F45" s="84">
        <v>29</v>
      </c>
      <c r="G45" s="84">
        <v>13</v>
      </c>
      <c r="H45" s="84">
        <v>194</v>
      </c>
      <c r="I45" s="84">
        <v>1</v>
      </c>
      <c r="J45" s="104"/>
      <c r="K45" s="84">
        <v>382</v>
      </c>
    </row>
    <row r="46" spans="1:22" ht="15.75" customHeight="1" x14ac:dyDescent="0.2">
      <c r="A46" s="79" t="s">
        <v>59</v>
      </c>
      <c r="B46" s="80">
        <v>101</v>
      </c>
      <c r="C46" s="80">
        <v>26</v>
      </c>
      <c r="D46" s="80">
        <v>221</v>
      </c>
      <c r="E46" s="80">
        <v>67</v>
      </c>
      <c r="F46" s="80">
        <v>97</v>
      </c>
      <c r="G46" s="80">
        <v>91</v>
      </c>
      <c r="H46" s="80">
        <v>988</v>
      </c>
      <c r="I46" s="80">
        <v>6</v>
      </c>
      <c r="J46" s="104"/>
      <c r="K46" s="80">
        <v>1598</v>
      </c>
    </row>
    <row r="47" spans="1:22" ht="15.75" customHeight="1" x14ac:dyDescent="0.2">
      <c r="A47" s="38"/>
      <c r="F47"/>
      <c r="L47" s="32"/>
    </row>
    <row r="48" spans="1:22" ht="15.75" customHeight="1" x14ac:dyDescent="0.2">
      <c r="A48" s="88" t="s">
        <v>20</v>
      </c>
      <c r="B48" s="89">
        <f>SUM(B9:B46)-SUM(B17:B20)</f>
        <v>1662</v>
      </c>
      <c r="C48" s="89">
        <f t="shared" ref="C48:K48" si="0">SUM(C9:C46)-SUM(C17:C20)</f>
        <v>331</v>
      </c>
      <c r="D48" s="89">
        <f t="shared" si="0"/>
        <v>3754</v>
      </c>
      <c r="E48" s="89">
        <f t="shared" si="0"/>
        <v>854</v>
      </c>
      <c r="F48" s="89">
        <f t="shared" si="0"/>
        <v>1492</v>
      </c>
      <c r="G48" s="89">
        <f t="shared" si="0"/>
        <v>1095</v>
      </c>
      <c r="H48" s="89">
        <f t="shared" si="0"/>
        <v>9452</v>
      </c>
      <c r="I48" s="89">
        <f t="shared" si="0"/>
        <v>43</v>
      </c>
      <c r="J48" s="102"/>
      <c r="K48" s="89">
        <f t="shared" si="0"/>
        <v>18709</v>
      </c>
      <c r="V48" s="29"/>
    </row>
    <row r="49" spans="1:12" ht="15.75" customHeight="1" x14ac:dyDescent="0.2">
      <c r="B49" s="34"/>
      <c r="C49" s="34"/>
      <c r="D49" s="34"/>
      <c r="E49" s="34"/>
      <c r="F49" s="34"/>
      <c r="G49" s="34"/>
      <c r="H49" s="34"/>
      <c r="I49" s="34"/>
      <c r="J49" s="132"/>
      <c r="K49" s="34"/>
      <c r="L49" s="32"/>
    </row>
    <row r="50" spans="1:12" ht="15.75" customHeight="1" x14ac:dyDescent="0.2">
      <c r="A50" s="90" t="s">
        <v>60</v>
      </c>
      <c r="B50" s="91">
        <v>193</v>
      </c>
      <c r="C50" s="91">
        <v>43</v>
      </c>
      <c r="D50" s="91">
        <v>305</v>
      </c>
      <c r="E50" s="91">
        <v>142</v>
      </c>
      <c r="F50" s="91">
        <v>189</v>
      </c>
      <c r="G50" s="91">
        <v>137</v>
      </c>
      <c r="H50" s="91">
        <v>956</v>
      </c>
      <c r="I50" s="91">
        <v>7</v>
      </c>
      <c r="J50" s="104"/>
      <c r="K50" s="91">
        <v>1973</v>
      </c>
      <c r="L50" s="32"/>
    </row>
    <row r="51" spans="1:12" ht="15.75" customHeight="1" x14ac:dyDescent="0.2">
      <c r="A51" s="83" t="s">
        <v>61</v>
      </c>
      <c r="B51" s="84">
        <v>467</v>
      </c>
      <c r="C51" s="84">
        <v>93</v>
      </c>
      <c r="D51" s="84">
        <v>1348</v>
      </c>
      <c r="E51" s="84">
        <v>210</v>
      </c>
      <c r="F51" s="84">
        <v>512</v>
      </c>
      <c r="G51" s="84">
        <v>327</v>
      </c>
      <c r="H51" s="84">
        <v>2551</v>
      </c>
      <c r="I51" s="84">
        <v>8</v>
      </c>
      <c r="J51" s="104"/>
      <c r="K51" s="84">
        <v>5525</v>
      </c>
      <c r="L51" s="32"/>
    </row>
    <row r="52" spans="1:12" ht="15.75" customHeight="1" x14ac:dyDescent="0.2">
      <c r="A52" s="79" t="s">
        <v>62</v>
      </c>
      <c r="B52" s="80">
        <v>345</v>
      </c>
      <c r="C52" s="80">
        <v>75</v>
      </c>
      <c r="D52" s="80">
        <v>685</v>
      </c>
      <c r="E52" s="80">
        <v>189</v>
      </c>
      <c r="F52" s="80">
        <v>288</v>
      </c>
      <c r="G52" s="80">
        <v>236</v>
      </c>
      <c r="H52" s="80">
        <v>2118</v>
      </c>
      <c r="I52" s="80">
        <v>9</v>
      </c>
      <c r="J52" s="104"/>
      <c r="K52" s="80">
        <v>3954</v>
      </c>
    </row>
    <row r="53" spans="1:12" ht="15" x14ac:dyDescent="0.2">
      <c r="A53" s="27" t="s">
        <v>63</v>
      </c>
      <c r="F53" s="53"/>
      <c r="K53" s="24"/>
    </row>
    <row r="54" spans="1:12" ht="15" x14ac:dyDescent="0.2">
      <c r="B54" s="30"/>
      <c r="C54" s="30"/>
      <c r="D54" s="30"/>
      <c r="E54" s="30"/>
      <c r="F54" s="61"/>
      <c r="G54" s="30"/>
      <c r="K54" s="24"/>
    </row>
    <row r="55" spans="1:12" ht="15" x14ac:dyDescent="0.2">
      <c r="B55" s="30"/>
      <c r="C55" s="30"/>
      <c r="D55" s="30"/>
      <c r="E55" s="30"/>
      <c r="F55" s="61"/>
      <c r="G55" s="30"/>
      <c r="K55" s="24"/>
    </row>
    <row r="56" spans="1:12" x14ac:dyDescent="0.2">
      <c r="B56" s="30"/>
      <c r="C56" s="30"/>
      <c r="D56" s="30"/>
      <c r="E56" s="30"/>
      <c r="F56" s="61"/>
      <c r="G56" s="30"/>
    </row>
    <row r="57" spans="1:12" x14ac:dyDescent="0.2">
      <c r="B57" s="30"/>
      <c r="C57" s="30"/>
      <c r="D57" s="30"/>
      <c r="E57" s="30"/>
      <c r="F57" s="61"/>
      <c r="G57" s="30"/>
    </row>
    <row r="58" spans="1:12" x14ac:dyDescent="0.2">
      <c r="B58" s="30"/>
      <c r="C58" s="30"/>
      <c r="D58" s="30"/>
      <c r="E58" s="30"/>
      <c r="F58" s="61"/>
      <c r="G58" s="30"/>
      <c r="K58" s="27"/>
    </row>
    <row r="59" spans="1:12" x14ac:dyDescent="0.2">
      <c r="B59" s="30"/>
      <c r="C59" s="30"/>
      <c r="D59" s="30"/>
      <c r="E59" s="30"/>
      <c r="F59" s="61"/>
      <c r="G59" s="30"/>
    </row>
    <row r="60" spans="1:12" x14ac:dyDescent="0.2">
      <c r="B60" s="30"/>
      <c r="C60" s="30"/>
      <c r="D60" s="30"/>
      <c r="E60" s="30"/>
      <c r="F60" s="61"/>
      <c r="G60" s="30"/>
    </row>
    <row r="67" spans="2:11" s="24" customFormat="1" ht="15" x14ac:dyDescent="0.2">
      <c r="F67" s="60"/>
      <c r="J67" s="60"/>
      <c r="K67"/>
    </row>
    <row r="68" spans="2:11" s="24" customFormat="1" ht="15" x14ac:dyDescent="0.2">
      <c r="F68" s="60"/>
      <c r="J68" s="60"/>
      <c r="K68"/>
    </row>
    <row r="69" spans="2:11" s="24" customFormat="1" ht="15" x14ac:dyDescent="0.2">
      <c r="F69" s="60"/>
      <c r="J69" s="60"/>
      <c r="K69"/>
    </row>
    <row r="72" spans="2:11" s="27" customFormat="1" x14ac:dyDescent="0.2">
      <c r="F72" s="59"/>
      <c r="J72" s="59"/>
      <c r="K72"/>
    </row>
    <row r="74" spans="2:11" x14ac:dyDescent="0.2">
      <c r="B74" s="30"/>
      <c r="C74" s="30"/>
      <c r="D74" s="30"/>
      <c r="E74" s="30"/>
      <c r="F74" s="61"/>
    </row>
    <row r="75" spans="2:11" x14ac:dyDescent="0.2">
      <c r="B75" s="30"/>
      <c r="C75" s="30"/>
      <c r="D75" s="30"/>
      <c r="E75" s="30"/>
      <c r="F75" s="61"/>
    </row>
    <row r="76" spans="2:11" x14ac:dyDescent="0.2">
      <c r="B76" s="30"/>
      <c r="C76" s="30"/>
      <c r="D76" s="30"/>
      <c r="E76" s="30"/>
      <c r="F76" s="61"/>
    </row>
    <row r="77" spans="2:11" x14ac:dyDescent="0.2">
      <c r="B77" s="30"/>
      <c r="C77" s="30"/>
      <c r="D77" s="30"/>
      <c r="E77" s="30"/>
      <c r="F77" s="61"/>
    </row>
    <row r="78" spans="2:11" x14ac:dyDescent="0.2">
      <c r="B78" s="30"/>
      <c r="C78" s="30"/>
      <c r="D78" s="30"/>
      <c r="E78" s="30"/>
      <c r="F78" s="61"/>
    </row>
    <row r="79" spans="2:11" x14ac:dyDescent="0.2">
      <c r="B79" s="30"/>
      <c r="C79" s="30"/>
      <c r="D79" s="30"/>
      <c r="E79" s="30"/>
      <c r="F79" s="61"/>
    </row>
    <row r="80" spans="2:11" x14ac:dyDescent="0.2">
      <c r="B80" s="30"/>
      <c r="C80" s="30"/>
      <c r="D80" s="30"/>
      <c r="E80" s="30"/>
      <c r="F80" s="61"/>
    </row>
    <row r="81" spans="2:6" x14ac:dyDescent="0.2">
      <c r="B81" s="30"/>
      <c r="C81" s="30"/>
      <c r="D81" s="30"/>
      <c r="E81" s="30"/>
      <c r="F81" s="61"/>
    </row>
    <row r="82" spans="2:6" x14ac:dyDescent="0.2">
      <c r="B82" s="30"/>
      <c r="C82" s="30"/>
      <c r="D82" s="30"/>
      <c r="E82" s="30"/>
      <c r="F82" s="61"/>
    </row>
    <row r="83" spans="2:6" x14ac:dyDescent="0.2">
      <c r="B83" s="30"/>
      <c r="C83" s="30"/>
      <c r="D83" s="30"/>
      <c r="E83" s="30"/>
      <c r="F83" s="61"/>
    </row>
    <row r="84" spans="2:6" x14ac:dyDescent="0.2">
      <c r="B84" s="30"/>
      <c r="C84" s="30"/>
      <c r="D84" s="30"/>
      <c r="E84" s="30"/>
      <c r="F84" s="61"/>
    </row>
    <row r="85" spans="2:6" x14ac:dyDescent="0.2">
      <c r="B85" s="30"/>
      <c r="C85" s="30"/>
      <c r="D85" s="30"/>
      <c r="E85" s="30"/>
      <c r="F85" s="61"/>
    </row>
    <row r="86" spans="2:6" x14ac:dyDescent="0.2">
      <c r="B86" s="30"/>
      <c r="C86" s="30"/>
      <c r="D86" s="30"/>
      <c r="E86" s="30"/>
      <c r="F86" s="61"/>
    </row>
    <row r="87" spans="2:6" x14ac:dyDescent="0.2">
      <c r="B87" s="30"/>
      <c r="C87" s="30"/>
      <c r="D87" s="30"/>
      <c r="E87" s="30"/>
      <c r="F87" s="61"/>
    </row>
    <row r="88" spans="2:6" x14ac:dyDescent="0.2">
      <c r="B88" s="30"/>
      <c r="C88" s="30"/>
      <c r="D88" s="30"/>
      <c r="E88" s="30"/>
      <c r="F88" s="61"/>
    </row>
    <row r="89" spans="2:6" x14ac:dyDescent="0.2">
      <c r="B89" s="30"/>
      <c r="C89" s="30"/>
      <c r="D89" s="30"/>
      <c r="E89" s="30"/>
      <c r="F89" s="61"/>
    </row>
    <row r="90" spans="2:6" x14ac:dyDescent="0.2">
      <c r="B90" s="30"/>
      <c r="C90" s="30"/>
      <c r="D90" s="30"/>
      <c r="E90" s="30"/>
      <c r="F90" s="61"/>
    </row>
    <row r="91" spans="2:6" x14ac:dyDescent="0.2">
      <c r="B91" s="30"/>
      <c r="C91" s="30"/>
      <c r="D91" s="30"/>
      <c r="E91" s="30"/>
      <c r="F91" s="61"/>
    </row>
    <row r="92" spans="2:6" x14ac:dyDescent="0.2">
      <c r="B92" s="30"/>
      <c r="C92" s="30"/>
      <c r="D92" s="30"/>
      <c r="E92" s="30"/>
      <c r="F92" s="61"/>
    </row>
    <row r="93" spans="2:6" x14ac:dyDescent="0.2">
      <c r="B93" s="30"/>
      <c r="C93" s="30"/>
      <c r="D93" s="30"/>
      <c r="E93" s="30"/>
      <c r="F93" s="61"/>
    </row>
    <row r="94" spans="2:6" x14ac:dyDescent="0.2">
      <c r="B94" s="30"/>
      <c r="C94" s="30"/>
      <c r="D94" s="30"/>
      <c r="E94" s="30"/>
      <c r="F94" s="61"/>
    </row>
    <row r="95" spans="2:6" x14ac:dyDescent="0.2">
      <c r="B95" s="30"/>
      <c r="C95" s="30"/>
      <c r="D95" s="30"/>
      <c r="E95" s="30"/>
      <c r="F95" s="61"/>
    </row>
    <row r="96" spans="2:6" x14ac:dyDescent="0.2">
      <c r="B96" s="30"/>
      <c r="C96" s="30"/>
      <c r="D96" s="30"/>
      <c r="E96" s="30"/>
      <c r="F96" s="61"/>
    </row>
    <row r="97" spans="2:11" x14ac:dyDescent="0.2">
      <c r="B97" s="30"/>
      <c r="C97" s="30"/>
      <c r="D97" s="30"/>
      <c r="E97" s="30"/>
      <c r="F97" s="61"/>
    </row>
    <row r="98" spans="2:11" x14ac:dyDescent="0.2">
      <c r="B98" s="30"/>
      <c r="C98" s="30"/>
      <c r="D98" s="30"/>
      <c r="E98" s="30"/>
      <c r="F98" s="61"/>
    </row>
    <row r="99" spans="2:11" x14ac:dyDescent="0.2">
      <c r="B99" s="30"/>
      <c r="C99" s="30"/>
      <c r="D99" s="30"/>
      <c r="E99" s="30"/>
      <c r="F99" s="61"/>
    </row>
    <row r="100" spans="2:11" x14ac:dyDescent="0.2">
      <c r="B100" s="30"/>
      <c r="C100" s="30"/>
      <c r="D100" s="30"/>
      <c r="E100" s="30"/>
      <c r="F100" s="61"/>
    </row>
    <row r="101" spans="2:11" x14ac:dyDescent="0.2">
      <c r="B101" s="30"/>
      <c r="C101" s="30"/>
      <c r="D101" s="30"/>
      <c r="E101" s="30"/>
      <c r="F101" s="61"/>
    </row>
    <row r="102" spans="2:11" x14ac:dyDescent="0.2">
      <c r="B102" s="30"/>
      <c r="C102" s="30"/>
      <c r="D102" s="30"/>
      <c r="E102" s="30"/>
      <c r="F102" s="61"/>
    </row>
    <row r="103" spans="2:11" x14ac:dyDescent="0.2">
      <c r="B103" s="30"/>
      <c r="C103" s="30"/>
      <c r="D103" s="30"/>
      <c r="E103" s="30"/>
      <c r="F103" s="61"/>
    </row>
    <row r="104" spans="2:11" x14ac:dyDescent="0.2">
      <c r="B104" s="30"/>
      <c r="C104" s="30"/>
      <c r="D104" s="30"/>
      <c r="E104" s="30"/>
      <c r="F104" s="61"/>
    </row>
    <row r="105" spans="2:11" ht="15" x14ac:dyDescent="0.2">
      <c r="B105" s="30"/>
      <c r="C105" s="30"/>
      <c r="D105" s="30"/>
      <c r="E105" s="30"/>
      <c r="F105" s="61"/>
      <c r="K105" s="24"/>
    </row>
    <row r="106" spans="2:11" ht="15" x14ac:dyDescent="0.2">
      <c r="B106" s="30"/>
      <c r="C106" s="30"/>
      <c r="D106" s="30"/>
      <c r="E106" s="30"/>
      <c r="F106" s="61"/>
      <c r="K106" s="24"/>
    </row>
    <row r="107" spans="2:11" ht="15" x14ac:dyDescent="0.2">
      <c r="B107" s="30"/>
      <c r="C107" s="30"/>
      <c r="D107" s="30"/>
      <c r="E107" s="30"/>
      <c r="F107" s="61"/>
      <c r="K107" s="24"/>
    </row>
    <row r="108" spans="2:11" x14ac:dyDescent="0.2">
      <c r="B108" s="30"/>
      <c r="C108" s="30"/>
      <c r="D108" s="30"/>
      <c r="E108" s="30"/>
      <c r="F108" s="61"/>
    </row>
    <row r="109" spans="2:11" x14ac:dyDescent="0.2">
      <c r="B109" s="30"/>
      <c r="C109" s="30"/>
      <c r="D109" s="30"/>
      <c r="E109" s="30"/>
      <c r="F109" s="61"/>
    </row>
    <row r="110" spans="2:11" x14ac:dyDescent="0.2">
      <c r="B110" s="30"/>
      <c r="C110" s="30"/>
      <c r="D110" s="30"/>
      <c r="E110" s="30"/>
      <c r="F110" s="61"/>
      <c r="K110" s="27"/>
    </row>
    <row r="111" spans="2:11" x14ac:dyDescent="0.2">
      <c r="B111" s="30"/>
      <c r="C111" s="30"/>
      <c r="D111" s="30"/>
      <c r="E111" s="30"/>
      <c r="F111" s="61"/>
    </row>
    <row r="112" spans="2:11" x14ac:dyDescent="0.2">
      <c r="B112" s="30"/>
      <c r="C112" s="30"/>
      <c r="D112" s="30"/>
      <c r="E112" s="30"/>
      <c r="F112" s="61"/>
    </row>
    <row r="119" spans="2:11" s="24" customFormat="1" ht="15" x14ac:dyDescent="0.2">
      <c r="F119" s="60"/>
      <c r="J119" s="60"/>
      <c r="K119"/>
    </row>
    <row r="120" spans="2:11" s="24" customFormat="1" ht="15" x14ac:dyDescent="0.2">
      <c r="F120" s="60"/>
      <c r="J120" s="60"/>
      <c r="K120"/>
    </row>
    <row r="121" spans="2:11" s="24" customFormat="1" ht="15" x14ac:dyDescent="0.2">
      <c r="F121" s="60"/>
      <c r="J121" s="60"/>
      <c r="K121"/>
    </row>
    <row r="124" spans="2:11" s="27" customFormat="1" x14ac:dyDescent="0.2">
      <c r="F124" s="59"/>
      <c r="J124" s="59"/>
      <c r="K124"/>
    </row>
    <row r="126" spans="2:11" x14ac:dyDescent="0.2">
      <c r="B126" s="30"/>
      <c r="C126" s="30"/>
      <c r="D126" s="30"/>
      <c r="E126" s="30"/>
      <c r="F126" s="61"/>
    </row>
    <row r="127" spans="2:11" x14ac:dyDescent="0.2">
      <c r="B127" s="30"/>
      <c r="C127" s="30"/>
      <c r="D127" s="30"/>
      <c r="E127" s="30"/>
      <c r="F127" s="61"/>
    </row>
    <row r="128" spans="2:11" x14ac:dyDescent="0.2">
      <c r="B128" s="30"/>
      <c r="C128" s="30"/>
      <c r="D128" s="30"/>
      <c r="E128" s="30"/>
      <c r="F128" s="61"/>
    </row>
    <row r="129" spans="2:6" x14ac:dyDescent="0.2">
      <c r="B129" s="30"/>
      <c r="C129" s="30"/>
      <c r="D129" s="30"/>
      <c r="E129" s="30"/>
      <c r="F129" s="61"/>
    </row>
    <row r="130" spans="2:6" x14ac:dyDescent="0.2">
      <c r="B130" s="30"/>
      <c r="C130" s="30"/>
      <c r="D130" s="30"/>
      <c r="E130" s="30"/>
      <c r="F130" s="61"/>
    </row>
    <row r="131" spans="2:6" x14ac:dyDescent="0.2">
      <c r="B131" s="30"/>
      <c r="C131" s="30"/>
      <c r="D131" s="30"/>
      <c r="E131" s="30"/>
      <c r="F131" s="61"/>
    </row>
    <row r="132" spans="2:6" x14ac:dyDescent="0.2">
      <c r="B132" s="30"/>
      <c r="C132" s="30"/>
      <c r="D132" s="30"/>
      <c r="E132" s="30"/>
      <c r="F132" s="61"/>
    </row>
    <row r="133" spans="2:6" x14ac:dyDescent="0.2">
      <c r="B133" s="30"/>
      <c r="C133" s="30"/>
      <c r="D133" s="30"/>
      <c r="E133" s="30"/>
      <c r="F133" s="61"/>
    </row>
    <row r="134" spans="2:6" x14ac:dyDescent="0.2">
      <c r="B134" s="30"/>
      <c r="C134" s="30"/>
      <c r="D134" s="30"/>
      <c r="E134" s="30"/>
      <c r="F134" s="61"/>
    </row>
    <row r="135" spans="2:6" x14ac:dyDescent="0.2">
      <c r="B135" s="30"/>
      <c r="C135" s="30"/>
      <c r="D135" s="30"/>
      <c r="E135" s="30"/>
      <c r="F135" s="61"/>
    </row>
    <row r="136" spans="2:6" x14ac:dyDescent="0.2">
      <c r="B136" s="30"/>
      <c r="C136" s="30"/>
      <c r="D136" s="30"/>
      <c r="E136" s="30"/>
      <c r="F136" s="61"/>
    </row>
    <row r="137" spans="2:6" x14ac:dyDescent="0.2">
      <c r="B137" s="30"/>
      <c r="C137" s="30"/>
      <c r="D137" s="30"/>
      <c r="E137" s="30"/>
      <c r="F137" s="61"/>
    </row>
    <row r="138" spans="2:6" x14ac:dyDescent="0.2">
      <c r="B138" s="30"/>
      <c r="C138" s="30"/>
      <c r="D138" s="30"/>
      <c r="E138" s="30"/>
      <c r="F138" s="61"/>
    </row>
    <row r="139" spans="2:6" x14ac:dyDescent="0.2">
      <c r="B139" s="30"/>
      <c r="C139" s="30"/>
      <c r="D139" s="30"/>
      <c r="E139" s="30"/>
      <c r="F139" s="61"/>
    </row>
    <row r="140" spans="2:6" x14ac:dyDescent="0.2">
      <c r="B140" s="30"/>
      <c r="C140" s="30"/>
      <c r="D140" s="30"/>
      <c r="E140" s="30"/>
      <c r="F140" s="61"/>
    </row>
    <row r="141" spans="2:6" x14ac:dyDescent="0.2">
      <c r="B141" s="30"/>
      <c r="C141" s="30"/>
      <c r="D141" s="30"/>
      <c r="E141" s="30"/>
      <c r="F141" s="61"/>
    </row>
    <row r="142" spans="2:6" x14ac:dyDescent="0.2">
      <c r="B142" s="30"/>
      <c r="C142" s="30"/>
      <c r="D142" s="30"/>
      <c r="E142" s="30"/>
      <c r="F142" s="61"/>
    </row>
    <row r="143" spans="2:6" x14ac:dyDescent="0.2">
      <c r="B143" s="30"/>
      <c r="C143" s="30"/>
      <c r="D143" s="30"/>
      <c r="E143" s="30"/>
      <c r="F143" s="61"/>
    </row>
    <row r="144" spans="2:6" x14ac:dyDescent="0.2">
      <c r="B144" s="30"/>
      <c r="C144" s="30"/>
      <c r="D144" s="30"/>
      <c r="E144" s="30"/>
      <c r="F144" s="61"/>
    </row>
    <row r="145" spans="2:11" x14ac:dyDescent="0.2">
      <c r="B145" s="30"/>
      <c r="C145" s="30"/>
      <c r="D145" s="30"/>
      <c r="E145" s="30"/>
      <c r="F145" s="61"/>
    </row>
    <row r="146" spans="2:11" x14ac:dyDescent="0.2">
      <c r="B146" s="30"/>
      <c r="C146" s="30"/>
      <c r="D146" s="30"/>
      <c r="E146" s="30"/>
      <c r="F146" s="61"/>
    </row>
    <row r="147" spans="2:11" x14ac:dyDescent="0.2">
      <c r="B147" s="30"/>
      <c r="C147" s="30"/>
      <c r="D147" s="30"/>
      <c r="E147" s="30"/>
      <c r="F147" s="61"/>
    </row>
    <row r="148" spans="2:11" x14ac:dyDescent="0.2">
      <c r="B148" s="30"/>
      <c r="C148" s="30"/>
      <c r="D148" s="30"/>
      <c r="E148" s="30"/>
      <c r="F148" s="61"/>
    </row>
    <row r="149" spans="2:11" x14ac:dyDescent="0.2">
      <c r="B149" s="30"/>
      <c r="C149" s="30"/>
      <c r="D149" s="30"/>
      <c r="E149" s="30"/>
      <c r="F149" s="61"/>
    </row>
    <row r="150" spans="2:11" x14ac:dyDescent="0.2">
      <c r="B150" s="30"/>
      <c r="C150" s="30"/>
      <c r="D150" s="30"/>
      <c r="E150" s="30"/>
      <c r="F150" s="61"/>
    </row>
    <row r="151" spans="2:11" x14ac:dyDescent="0.2">
      <c r="B151" s="30"/>
      <c r="C151" s="30"/>
      <c r="D151" s="30"/>
      <c r="E151" s="30"/>
      <c r="F151" s="61"/>
    </row>
    <row r="152" spans="2:11" x14ac:dyDescent="0.2">
      <c r="B152" s="30"/>
      <c r="C152" s="30"/>
      <c r="D152" s="30"/>
      <c r="E152" s="30"/>
      <c r="F152" s="61"/>
    </row>
    <row r="153" spans="2:11" x14ac:dyDescent="0.2">
      <c r="B153" s="30"/>
      <c r="C153" s="30"/>
      <c r="D153" s="30"/>
      <c r="E153" s="30"/>
      <c r="F153" s="61"/>
    </row>
    <row r="154" spans="2:11" x14ac:dyDescent="0.2">
      <c r="B154" s="30"/>
      <c r="C154" s="30"/>
      <c r="D154" s="30"/>
      <c r="E154" s="30"/>
      <c r="F154" s="61"/>
    </row>
    <row r="155" spans="2:11" x14ac:dyDescent="0.2">
      <c r="B155" s="30"/>
      <c r="C155" s="30"/>
      <c r="D155" s="30"/>
      <c r="E155" s="30"/>
      <c r="F155" s="61"/>
    </row>
    <row r="156" spans="2:11" x14ac:dyDescent="0.2">
      <c r="B156" s="30"/>
      <c r="C156" s="30"/>
      <c r="D156" s="30"/>
      <c r="E156" s="30"/>
      <c r="F156" s="61"/>
    </row>
    <row r="157" spans="2:11" ht="15" x14ac:dyDescent="0.2">
      <c r="B157" s="30"/>
      <c r="C157" s="30"/>
      <c r="D157" s="30"/>
      <c r="E157" s="30"/>
      <c r="F157" s="61"/>
      <c r="K157" s="24"/>
    </row>
    <row r="158" spans="2:11" ht="15" x14ac:dyDescent="0.2">
      <c r="B158" s="30"/>
      <c r="C158" s="30"/>
      <c r="D158" s="30"/>
      <c r="E158" s="30"/>
      <c r="F158" s="61"/>
      <c r="K158" s="24"/>
    </row>
    <row r="159" spans="2:11" ht="15" x14ac:dyDescent="0.2">
      <c r="B159" s="30"/>
      <c r="C159" s="30"/>
      <c r="D159" s="30"/>
      <c r="E159" s="30"/>
      <c r="F159" s="61"/>
      <c r="K159" s="24"/>
    </row>
    <row r="160" spans="2:11" x14ac:dyDescent="0.2">
      <c r="B160" s="30"/>
      <c r="C160" s="30"/>
      <c r="D160" s="30"/>
      <c r="E160" s="30"/>
      <c r="F160" s="61"/>
    </row>
    <row r="161" spans="2:11" x14ac:dyDescent="0.2">
      <c r="B161" s="30"/>
      <c r="C161" s="30"/>
      <c r="D161" s="30"/>
      <c r="E161" s="30"/>
      <c r="F161" s="61"/>
    </row>
    <row r="162" spans="2:11" x14ac:dyDescent="0.2">
      <c r="B162" s="30"/>
      <c r="C162" s="30"/>
      <c r="D162" s="30"/>
      <c r="E162" s="30"/>
      <c r="F162" s="61"/>
      <c r="K162" s="27"/>
    </row>
    <row r="163" spans="2:11" x14ac:dyDescent="0.2">
      <c r="B163" s="30"/>
      <c r="C163" s="30"/>
      <c r="D163" s="30"/>
      <c r="E163" s="30"/>
      <c r="F163" s="61"/>
    </row>
    <row r="164" spans="2:11" x14ac:dyDescent="0.2">
      <c r="B164" s="30"/>
      <c r="C164" s="30"/>
      <c r="D164" s="30"/>
      <c r="E164" s="30"/>
      <c r="F164" s="61"/>
    </row>
    <row r="171" spans="2:11" s="24" customFormat="1" ht="15" x14ac:dyDescent="0.2">
      <c r="F171" s="60"/>
      <c r="J171" s="60"/>
      <c r="K171"/>
    </row>
    <row r="172" spans="2:11" s="24" customFormat="1" ht="15" x14ac:dyDescent="0.2">
      <c r="F172" s="60"/>
      <c r="J172" s="60"/>
      <c r="K172"/>
    </row>
    <row r="173" spans="2:11" s="24" customFormat="1" ht="15" x14ac:dyDescent="0.2">
      <c r="F173" s="60"/>
      <c r="J173" s="60"/>
      <c r="K173"/>
    </row>
    <row r="176" spans="2:11" s="27" customFormat="1" x14ac:dyDescent="0.2">
      <c r="F176" s="59"/>
      <c r="J176" s="59"/>
      <c r="K176"/>
    </row>
    <row r="179" spans="2:6" x14ac:dyDescent="0.2">
      <c r="B179" s="30"/>
      <c r="C179" s="30"/>
      <c r="D179" s="30"/>
      <c r="E179" s="30"/>
      <c r="F179" s="61"/>
    </row>
    <row r="180" spans="2:6" x14ac:dyDescent="0.2">
      <c r="B180" s="30"/>
      <c r="C180" s="30"/>
      <c r="D180" s="30"/>
      <c r="E180" s="30"/>
      <c r="F180" s="61"/>
    </row>
    <row r="181" spans="2:6" x14ac:dyDescent="0.2">
      <c r="B181" s="30"/>
      <c r="C181" s="30"/>
      <c r="D181" s="30"/>
      <c r="E181" s="30"/>
      <c r="F181" s="61"/>
    </row>
    <row r="182" spans="2:6" x14ac:dyDescent="0.2">
      <c r="B182" s="30"/>
      <c r="C182" s="30"/>
      <c r="D182" s="30"/>
      <c r="E182" s="30"/>
      <c r="F182" s="61"/>
    </row>
    <row r="183" spans="2:6" x14ac:dyDescent="0.2">
      <c r="B183" s="30"/>
      <c r="C183" s="30"/>
      <c r="D183" s="30"/>
      <c r="E183" s="30"/>
      <c r="F183" s="61"/>
    </row>
    <row r="184" spans="2:6" x14ac:dyDescent="0.2">
      <c r="B184" s="30"/>
      <c r="C184" s="30"/>
      <c r="D184" s="30"/>
      <c r="E184" s="30"/>
      <c r="F184" s="61"/>
    </row>
    <row r="185" spans="2:6" x14ac:dyDescent="0.2">
      <c r="B185" s="30"/>
      <c r="C185" s="30"/>
      <c r="D185" s="30"/>
      <c r="E185" s="30"/>
      <c r="F185" s="61"/>
    </row>
    <row r="186" spans="2:6" x14ac:dyDescent="0.2">
      <c r="B186" s="30"/>
      <c r="C186" s="30"/>
      <c r="D186" s="30"/>
      <c r="E186" s="30"/>
      <c r="F186" s="61"/>
    </row>
    <row r="187" spans="2:6" x14ac:dyDescent="0.2">
      <c r="B187" s="30"/>
      <c r="C187" s="30"/>
      <c r="D187" s="30"/>
      <c r="E187" s="30"/>
      <c r="F187" s="61"/>
    </row>
    <row r="188" spans="2:6" x14ac:dyDescent="0.2">
      <c r="B188" s="30"/>
      <c r="C188" s="30"/>
      <c r="D188" s="30"/>
      <c r="E188" s="30"/>
      <c r="F188" s="61"/>
    </row>
    <row r="189" spans="2:6" x14ac:dyDescent="0.2">
      <c r="B189" s="30"/>
      <c r="C189" s="30"/>
      <c r="D189" s="30"/>
      <c r="E189" s="30"/>
      <c r="F189" s="61"/>
    </row>
    <row r="190" spans="2:6" x14ac:dyDescent="0.2">
      <c r="B190" s="30"/>
      <c r="C190" s="30"/>
      <c r="D190" s="30"/>
      <c r="E190" s="30"/>
      <c r="F190" s="61"/>
    </row>
    <row r="191" spans="2:6" x14ac:dyDescent="0.2">
      <c r="B191" s="30"/>
      <c r="C191" s="30"/>
      <c r="D191" s="30"/>
      <c r="E191" s="30"/>
      <c r="F191" s="61"/>
    </row>
    <row r="192" spans="2:6" x14ac:dyDescent="0.2">
      <c r="B192" s="30"/>
      <c r="C192" s="30"/>
      <c r="D192" s="30"/>
      <c r="E192" s="30"/>
      <c r="F192" s="61"/>
    </row>
    <row r="193" spans="2:6" x14ac:dyDescent="0.2">
      <c r="B193" s="30"/>
      <c r="C193" s="30"/>
      <c r="D193" s="30"/>
      <c r="E193" s="30"/>
      <c r="F193" s="61"/>
    </row>
    <row r="194" spans="2:6" x14ac:dyDescent="0.2">
      <c r="B194" s="30"/>
      <c r="C194" s="30"/>
      <c r="D194" s="30"/>
      <c r="E194" s="30"/>
      <c r="F194" s="61"/>
    </row>
    <row r="195" spans="2:6" x14ac:dyDescent="0.2">
      <c r="B195" s="30"/>
      <c r="C195" s="30"/>
      <c r="D195" s="30"/>
      <c r="E195" s="30"/>
      <c r="F195" s="61"/>
    </row>
    <row r="196" spans="2:6" x14ac:dyDescent="0.2">
      <c r="B196" s="30"/>
      <c r="C196" s="30"/>
      <c r="D196" s="30"/>
      <c r="E196" s="30"/>
      <c r="F196" s="61"/>
    </row>
    <row r="197" spans="2:6" x14ac:dyDescent="0.2">
      <c r="B197" s="30"/>
      <c r="C197" s="30"/>
      <c r="D197" s="30"/>
      <c r="E197" s="30"/>
      <c r="F197" s="61"/>
    </row>
    <row r="198" spans="2:6" x14ac:dyDescent="0.2">
      <c r="B198" s="30"/>
      <c r="C198" s="30"/>
      <c r="D198" s="30"/>
      <c r="E198" s="30"/>
      <c r="F198" s="61"/>
    </row>
    <row r="199" spans="2:6" x14ac:dyDescent="0.2">
      <c r="B199" s="30"/>
      <c r="C199" s="30"/>
      <c r="D199" s="30"/>
      <c r="E199" s="30"/>
      <c r="F199" s="61"/>
    </row>
    <row r="200" spans="2:6" x14ac:dyDescent="0.2">
      <c r="B200" s="30"/>
      <c r="C200" s="30"/>
      <c r="D200" s="30"/>
      <c r="E200" s="30"/>
      <c r="F200" s="61"/>
    </row>
    <row r="201" spans="2:6" x14ac:dyDescent="0.2">
      <c r="B201" s="30"/>
      <c r="C201" s="30"/>
      <c r="D201" s="30"/>
      <c r="E201" s="30"/>
      <c r="F201" s="61"/>
    </row>
    <row r="202" spans="2:6" x14ac:dyDescent="0.2">
      <c r="B202" s="30"/>
      <c r="C202" s="30"/>
      <c r="D202" s="30"/>
      <c r="E202" s="30"/>
      <c r="F202" s="61"/>
    </row>
    <row r="203" spans="2:6" x14ac:dyDescent="0.2">
      <c r="B203" s="30"/>
      <c r="C203" s="30"/>
      <c r="D203" s="30"/>
      <c r="E203" s="30"/>
      <c r="F203" s="61"/>
    </row>
    <row r="204" spans="2:6" x14ac:dyDescent="0.2">
      <c r="B204" s="30"/>
      <c r="C204" s="30"/>
      <c r="D204" s="30"/>
      <c r="E204" s="30"/>
      <c r="F204" s="61"/>
    </row>
    <row r="205" spans="2:6" x14ac:dyDescent="0.2">
      <c r="B205" s="30"/>
      <c r="C205" s="30"/>
      <c r="D205" s="30"/>
      <c r="E205" s="30"/>
      <c r="F205" s="61"/>
    </row>
    <row r="206" spans="2:6" x14ac:dyDescent="0.2">
      <c r="B206" s="30"/>
      <c r="C206" s="30"/>
      <c r="D206" s="30"/>
      <c r="E206" s="30"/>
      <c r="F206" s="61"/>
    </row>
    <row r="207" spans="2:6" x14ac:dyDescent="0.2">
      <c r="B207" s="30"/>
      <c r="C207" s="30"/>
      <c r="D207" s="30"/>
      <c r="E207" s="30"/>
      <c r="F207" s="61"/>
    </row>
    <row r="208" spans="2:6" x14ac:dyDescent="0.2">
      <c r="B208" s="30"/>
      <c r="C208" s="30"/>
      <c r="D208" s="30"/>
      <c r="E208" s="30"/>
      <c r="F208" s="61"/>
    </row>
    <row r="209" spans="2:11" ht="15" x14ac:dyDescent="0.2">
      <c r="B209" s="30"/>
      <c r="C209" s="30"/>
      <c r="D209" s="30"/>
      <c r="E209" s="30"/>
      <c r="F209" s="61"/>
      <c r="K209" s="24"/>
    </row>
    <row r="210" spans="2:11" ht="15" x14ac:dyDescent="0.2">
      <c r="B210" s="30"/>
      <c r="C210" s="30"/>
      <c r="D210" s="30"/>
      <c r="E210" s="30"/>
      <c r="F210" s="61"/>
      <c r="K210" s="24"/>
    </row>
    <row r="211" spans="2:11" ht="15" x14ac:dyDescent="0.2">
      <c r="B211" s="30"/>
      <c r="C211" s="30"/>
      <c r="D211" s="30"/>
      <c r="E211" s="30"/>
      <c r="F211" s="61"/>
      <c r="K211" s="24"/>
    </row>
    <row r="212" spans="2:11" x14ac:dyDescent="0.2">
      <c r="B212" s="30"/>
      <c r="C212" s="30"/>
      <c r="D212" s="30"/>
      <c r="E212" s="30"/>
      <c r="F212" s="61"/>
    </row>
    <row r="213" spans="2:11" x14ac:dyDescent="0.2">
      <c r="B213" s="30"/>
      <c r="C213" s="30"/>
      <c r="D213" s="30"/>
      <c r="E213" s="30"/>
      <c r="F213" s="61"/>
    </row>
    <row r="214" spans="2:11" x14ac:dyDescent="0.2">
      <c r="B214" s="30"/>
      <c r="C214" s="30"/>
      <c r="D214" s="30"/>
      <c r="E214" s="30"/>
      <c r="F214" s="61"/>
      <c r="K214" s="27"/>
    </row>
    <row r="215" spans="2:11" x14ac:dyDescent="0.2">
      <c r="B215" s="30"/>
      <c r="C215" s="30"/>
      <c r="D215" s="30"/>
      <c r="E215" s="30"/>
      <c r="F215" s="61"/>
    </row>
    <row r="216" spans="2:11" x14ac:dyDescent="0.2">
      <c r="B216" s="30"/>
      <c r="C216" s="30"/>
      <c r="D216" s="30"/>
      <c r="E216" s="30"/>
      <c r="F216" s="61"/>
    </row>
    <row r="223" spans="2:11" s="24" customFormat="1" ht="15" x14ac:dyDescent="0.2">
      <c r="F223" s="60"/>
      <c r="J223" s="60"/>
      <c r="K223"/>
    </row>
    <row r="224" spans="2:11" s="24" customFormat="1" ht="15" x14ac:dyDescent="0.2">
      <c r="F224" s="60"/>
      <c r="J224" s="60"/>
      <c r="K224"/>
    </row>
    <row r="225" spans="2:11" s="24" customFormat="1" ht="15" x14ac:dyDescent="0.2">
      <c r="F225" s="60"/>
      <c r="J225" s="60"/>
      <c r="K225"/>
    </row>
    <row r="228" spans="2:11" s="27" customFormat="1" x14ac:dyDescent="0.2">
      <c r="F228" s="59"/>
      <c r="J228" s="59"/>
      <c r="K228"/>
    </row>
    <row r="231" spans="2:11" x14ac:dyDescent="0.2">
      <c r="B231" s="30"/>
      <c r="C231" s="30"/>
      <c r="D231" s="30"/>
      <c r="E231" s="30"/>
      <c r="F231" s="61"/>
    </row>
    <row r="232" spans="2:11" x14ac:dyDescent="0.2">
      <c r="B232" s="30"/>
      <c r="C232" s="30"/>
      <c r="D232" s="30"/>
      <c r="E232" s="30"/>
      <c r="F232" s="61"/>
    </row>
    <row r="233" spans="2:11" x14ac:dyDescent="0.2">
      <c r="B233" s="30"/>
      <c r="C233" s="30"/>
      <c r="D233" s="30"/>
      <c r="E233" s="30"/>
      <c r="F233" s="61"/>
    </row>
    <row r="234" spans="2:11" x14ac:dyDescent="0.2">
      <c r="B234" s="30"/>
      <c r="C234" s="30"/>
      <c r="D234" s="30"/>
      <c r="E234" s="30"/>
      <c r="F234" s="61"/>
    </row>
    <row r="235" spans="2:11" x14ac:dyDescent="0.2">
      <c r="B235" s="30"/>
      <c r="C235" s="30"/>
      <c r="D235" s="30"/>
      <c r="E235" s="30"/>
      <c r="F235" s="61"/>
    </row>
    <row r="236" spans="2:11" x14ac:dyDescent="0.2">
      <c r="B236" s="30"/>
      <c r="C236" s="30"/>
      <c r="D236" s="30"/>
      <c r="E236" s="30"/>
      <c r="F236" s="61"/>
    </row>
    <row r="237" spans="2:11" x14ac:dyDescent="0.2">
      <c r="B237" s="30"/>
      <c r="C237" s="30"/>
      <c r="D237" s="30"/>
      <c r="E237" s="30"/>
      <c r="F237" s="61"/>
    </row>
    <row r="238" spans="2:11" x14ac:dyDescent="0.2">
      <c r="B238" s="30"/>
      <c r="C238" s="30"/>
      <c r="D238" s="30"/>
      <c r="E238" s="30"/>
      <c r="F238" s="61"/>
    </row>
    <row r="239" spans="2:11" x14ac:dyDescent="0.2">
      <c r="B239" s="30"/>
      <c r="C239" s="30"/>
      <c r="D239" s="30"/>
      <c r="E239" s="30"/>
      <c r="F239" s="61"/>
    </row>
    <row r="240" spans="2:11" x14ac:dyDescent="0.2">
      <c r="B240" s="30"/>
      <c r="C240" s="30"/>
      <c r="D240" s="30"/>
      <c r="E240" s="30"/>
      <c r="F240" s="61"/>
    </row>
    <row r="241" spans="2:6" x14ac:dyDescent="0.2">
      <c r="B241" s="30"/>
      <c r="C241" s="30"/>
      <c r="D241" s="30"/>
      <c r="E241" s="30"/>
      <c r="F241" s="61"/>
    </row>
    <row r="242" spans="2:6" x14ac:dyDescent="0.2">
      <c r="B242" s="30"/>
      <c r="C242" s="30"/>
      <c r="D242" s="30"/>
      <c r="E242" s="30"/>
      <c r="F242" s="61"/>
    </row>
    <row r="243" spans="2:6" x14ac:dyDescent="0.2">
      <c r="B243" s="30"/>
      <c r="C243" s="30"/>
      <c r="D243" s="30"/>
      <c r="E243" s="30"/>
      <c r="F243" s="61"/>
    </row>
    <row r="244" spans="2:6" x14ac:dyDescent="0.2">
      <c r="B244" s="30"/>
      <c r="C244" s="30"/>
      <c r="D244" s="30"/>
      <c r="E244" s="30"/>
      <c r="F244" s="61"/>
    </row>
    <row r="245" spans="2:6" x14ac:dyDescent="0.2">
      <c r="B245" s="30"/>
      <c r="C245" s="30"/>
      <c r="D245" s="30"/>
      <c r="E245" s="30"/>
      <c r="F245" s="61"/>
    </row>
    <row r="246" spans="2:6" x14ac:dyDescent="0.2">
      <c r="B246" s="30"/>
      <c r="C246" s="30"/>
      <c r="D246" s="30"/>
      <c r="E246" s="30"/>
      <c r="F246" s="61"/>
    </row>
    <row r="247" spans="2:6" x14ac:dyDescent="0.2">
      <c r="B247" s="30"/>
      <c r="C247" s="30"/>
      <c r="D247" s="30"/>
      <c r="E247" s="30"/>
      <c r="F247" s="61"/>
    </row>
    <row r="248" spans="2:6" x14ac:dyDescent="0.2">
      <c r="B248" s="30"/>
      <c r="C248" s="30"/>
      <c r="D248" s="30"/>
      <c r="E248" s="30"/>
      <c r="F248" s="61"/>
    </row>
    <row r="249" spans="2:6" x14ac:dyDescent="0.2">
      <c r="B249" s="30"/>
      <c r="C249" s="30"/>
      <c r="D249" s="30"/>
      <c r="E249" s="30"/>
      <c r="F249" s="61"/>
    </row>
    <row r="250" spans="2:6" x14ac:dyDescent="0.2">
      <c r="B250" s="30"/>
      <c r="C250" s="30"/>
      <c r="D250" s="30"/>
      <c r="E250" s="30"/>
      <c r="F250" s="61"/>
    </row>
    <row r="251" spans="2:6" x14ac:dyDescent="0.2">
      <c r="B251" s="30"/>
      <c r="C251" s="30"/>
      <c r="D251" s="30"/>
      <c r="E251" s="30"/>
      <c r="F251" s="61"/>
    </row>
    <row r="252" spans="2:6" x14ac:dyDescent="0.2">
      <c r="B252" s="30"/>
      <c r="C252" s="30"/>
      <c r="D252" s="30"/>
      <c r="E252" s="30"/>
      <c r="F252" s="61"/>
    </row>
    <row r="253" spans="2:6" x14ac:dyDescent="0.2">
      <c r="B253" s="30"/>
      <c r="C253" s="30"/>
      <c r="D253" s="30"/>
      <c r="E253" s="30"/>
      <c r="F253" s="61"/>
    </row>
    <row r="254" spans="2:6" x14ac:dyDescent="0.2">
      <c r="B254" s="30"/>
      <c r="C254" s="30"/>
      <c r="D254" s="30"/>
      <c r="E254" s="30"/>
      <c r="F254" s="61"/>
    </row>
    <row r="255" spans="2:6" x14ac:dyDescent="0.2">
      <c r="B255" s="30"/>
      <c r="C255" s="30"/>
      <c r="D255" s="30"/>
      <c r="E255" s="30"/>
      <c r="F255" s="61"/>
    </row>
    <row r="256" spans="2:6" x14ac:dyDescent="0.2">
      <c r="B256" s="30"/>
      <c r="C256" s="30"/>
      <c r="D256" s="30"/>
      <c r="E256" s="30"/>
      <c r="F256" s="61"/>
    </row>
    <row r="257" spans="2:11" x14ac:dyDescent="0.2">
      <c r="B257" s="30"/>
      <c r="C257" s="30"/>
      <c r="D257" s="30"/>
      <c r="E257" s="30"/>
      <c r="F257" s="61"/>
    </row>
    <row r="258" spans="2:11" x14ac:dyDescent="0.2">
      <c r="B258" s="30"/>
      <c r="C258" s="30"/>
      <c r="D258" s="30"/>
      <c r="E258" s="30"/>
      <c r="F258" s="61"/>
    </row>
    <row r="259" spans="2:11" x14ac:dyDescent="0.2">
      <c r="B259" s="30"/>
      <c r="C259" s="30"/>
      <c r="D259" s="30"/>
      <c r="E259" s="30"/>
      <c r="F259" s="61"/>
    </row>
    <row r="260" spans="2:11" x14ac:dyDescent="0.2">
      <c r="B260" s="30"/>
      <c r="C260" s="30"/>
      <c r="D260" s="30"/>
      <c r="E260" s="30"/>
      <c r="F260" s="61"/>
    </row>
    <row r="261" spans="2:11" ht="15" x14ac:dyDescent="0.2">
      <c r="B261" s="30"/>
      <c r="C261" s="30"/>
      <c r="D261" s="30"/>
      <c r="E261" s="30"/>
      <c r="F261" s="61"/>
      <c r="K261" s="24"/>
    </row>
    <row r="262" spans="2:11" ht="15" x14ac:dyDescent="0.2">
      <c r="B262" s="30"/>
      <c r="C262" s="30"/>
      <c r="D262" s="30"/>
      <c r="E262" s="30"/>
      <c r="F262" s="61"/>
      <c r="K262" s="24"/>
    </row>
    <row r="263" spans="2:11" ht="15" x14ac:dyDescent="0.2">
      <c r="B263" s="30"/>
      <c r="C263" s="30"/>
      <c r="D263" s="30"/>
      <c r="E263" s="30"/>
      <c r="F263" s="61"/>
      <c r="K263" s="24"/>
    </row>
    <row r="264" spans="2:11" x14ac:dyDescent="0.2">
      <c r="B264" s="30"/>
      <c r="C264" s="30"/>
      <c r="D264" s="30"/>
      <c r="E264" s="30"/>
      <c r="F264" s="61"/>
    </row>
    <row r="265" spans="2:11" x14ac:dyDescent="0.2">
      <c r="B265" s="30"/>
      <c r="C265" s="30"/>
      <c r="D265" s="30"/>
      <c r="E265" s="30"/>
      <c r="F265" s="61"/>
    </row>
    <row r="266" spans="2:11" x14ac:dyDescent="0.2">
      <c r="B266" s="30"/>
      <c r="C266" s="30"/>
      <c r="D266" s="30"/>
      <c r="E266" s="30"/>
      <c r="F266" s="61"/>
      <c r="K266" s="27"/>
    </row>
    <row r="267" spans="2:11" x14ac:dyDescent="0.2">
      <c r="B267" s="30"/>
      <c r="C267" s="30"/>
      <c r="D267" s="30"/>
      <c r="E267" s="30"/>
      <c r="F267" s="61"/>
    </row>
    <row r="268" spans="2:11" x14ac:dyDescent="0.2">
      <c r="B268" s="30"/>
      <c r="C268" s="30"/>
      <c r="D268" s="30"/>
      <c r="E268" s="30"/>
      <c r="F268" s="61"/>
    </row>
    <row r="275" spans="2:11" s="24" customFormat="1" ht="15" x14ac:dyDescent="0.2">
      <c r="F275" s="60"/>
      <c r="J275" s="60"/>
      <c r="K275"/>
    </row>
    <row r="276" spans="2:11" s="24" customFormat="1" ht="15" x14ac:dyDescent="0.2">
      <c r="F276" s="60"/>
      <c r="J276" s="60"/>
      <c r="K276"/>
    </row>
    <row r="277" spans="2:11" s="24" customFormat="1" ht="15" x14ac:dyDescent="0.2">
      <c r="F277" s="60"/>
      <c r="J277" s="60"/>
      <c r="K277"/>
    </row>
    <row r="280" spans="2:11" s="27" customFormat="1" x14ac:dyDescent="0.2">
      <c r="F280" s="59"/>
      <c r="J280" s="59"/>
      <c r="K280"/>
    </row>
    <row r="283" spans="2:11" x14ac:dyDescent="0.2">
      <c r="B283" s="30"/>
      <c r="C283" s="30"/>
      <c r="D283" s="30"/>
      <c r="E283" s="30"/>
      <c r="F283" s="61"/>
    </row>
    <row r="284" spans="2:11" x14ac:dyDescent="0.2">
      <c r="B284" s="30"/>
      <c r="C284" s="30"/>
      <c r="D284" s="30"/>
      <c r="E284" s="30"/>
      <c r="F284" s="61"/>
    </row>
    <row r="285" spans="2:11" x14ac:dyDescent="0.2">
      <c r="B285" s="30"/>
      <c r="C285" s="30"/>
      <c r="D285" s="30"/>
      <c r="E285" s="30"/>
      <c r="F285" s="61"/>
    </row>
    <row r="286" spans="2:11" x14ac:dyDescent="0.2">
      <c r="B286" s="30"/>
      <c r="C286" s="30"/>
      <c r="D286" s="30"/>
      <c r="E286" s="30"/>
      <c r="F286" s="61"/>
    </row>
    <row r="287" spans="2:11" x14ac:dyDescent="0.2">
      <c r="B287" s="30"/>
      <c r="C287" s="30"/>
      <c r="D287" s="30"/>
      <c r="E287" s="30"/>
      <c r="F287" s="61"/>
    </row>
    <row r="288" spans="2:11" x14ac:dyDescent="0.2">
      <c r="B288" s="30"/>
      <c r="C288" s="30"/>
      <c r="D288" s="30"/>
      <c r="E288" s="30"/>
      <c r="F288" s="61"/>
    </row>
    <row r="289" spans="2:6" x14ac:dyDescent="0.2">
      <c r="B289" s="30"/>
      <c r="C289" s="30"/>
      <c r="D289" s="30"/>
      <c r="E289" s="30"/>
      <c r="F289" s="61"/>
    </row>
    <row r="290" spans="2:6" x14ac:dyDescent="0.2">
      <c r="B290" s="30"/>
      <c r="C290" s="30"/>
      <c r="D290" s="30"/>
      <c r="E290" s="30"/>
      <c r="F290" s="61"/>
    </row>
    <row r="291" spans="2:6" x14ac:dyDescent="0.2">
      <c r="B291" s="30"/>
      <c r="C291" s="30"/>
      <c r="D291" s="30"/>
      <c r="E291" s="30"/>
      <c r="F291" s="61"/>
    </row>
    <row r="292" spans="2:6" x14ac:dyDescent="0.2">
      <c r="B292" s="30"/>
      <c r="C292" s="30"/>
      <c r="D292" s="30"/>
      <c r="E292" s="30"/>
      <c r="F292" s="61"/>
    </row>
    <row r="293" spans="2:6" x14ac:dyDescent="0.2">
      <c r="B293" s="30"/>
      <c r="C293" s="30"/>
      <c r="D293" s="30"/>
      <c r="E293" s="30"/>
      <c r="F293" s="61"/>
    </row>
    <row r="294" spans="2:6" x14ac:dyDescent="0.2">
      <c r="B294" s="30"/>
      <c r="C294" s="30"/>
      <c r="D294" s="30"/>
      <c r="E294" s="30"/>
      <c r="F294" s="61"/>
    </row>
    <row r="295" spans="2:6" x14ac:dyDescent="0.2">
      <c r="B295" s="30"/>
      <c r="C295" s="30"/>
      <c r="D295" s="30"/>
      <c r="E295" s="30"/>
      <c r="F295" s="61"/>
    </row>
    <row r="296" spans="2:6" x14ac:dyDescent="0.2">
      <c r="B296" s="30"/>
      <c r="C296" s="30"/>
      <c r="D296" s="30"/>
      <c r="E296" s="30"/>
      <c r="F296" s="61"/>
    </row>
    <row r="297" spans="2:6" x14ac:dyDescent="0.2">
      <c r="B297" s="30"/>
      <c r="C297" s="30"/>
      <c r="D297" s="30"/>
      <c r="E297" s="30"/>
      <c r="F297" s="61"/>
    </row>
    <row r="298" spans="2:6" x14ac:dyDescent="0.2">
      <c r="B298" s="30"/>
      <c r="C298" s="30"/>
      <c r="D298" s="30"/>
      <c r="E298" s="30"/>
      <c r="F298" s="61"/>
    </row>
    <row r="299" spans="2:6" x14ac:dyDescent="0.2">
      <c r="B299" s="30"/>
      <c r="C299" s="30"/>
      <c r="D299" s="30"/>
      <c r="E299" s="30"/>
      <c r="F299" s="61"/>
    </row>
    <row r="300" spans="2:6" x14ac:dyDescent="0.2">
      <c r="B300" s="30"/>
      <c r="C300" s="30"/>
      <c r="D300" s="30"/>
      <c r="E300" s="30"/>
      <c r="F300" s="61"/>
    </row>
    <row r="301" spans="2:6" x14ac:dyDescent="0.2">
      <c r="B301" s="30"/>
      <c r="C301" s="30"/>
      <c r="D301" s="30"/>
      <c r="E301" s="30"/>
      <c r="F301" s="61"/>
    </row>
    <row r="302" spans="2:6" x14ac:dyDescent="0.2">
      <c r="B302" s="30"/>
      <c r="C302" s="30"/>
      <c r="D302" s="30"/>
      <c r="E302" s="30"/>
      <c r="F302" s="61"/>
    </row>
    <row r="303" spans="2:6" x14ac:dyDescent="0.2">
      <c r="B303" s="30"/>
      <c r="C303" s="30"/>
      <c r="D303" s="30"/>
      <c r="E303" s="30"/>
      <c r="F303" s="61"/>
    </row>
    <row r="304" spans="2:6" x14ac:dyDescent="0.2">
      <c r="B304" s="30"/>
      <c r="C304" s="30"/>
      <c r="D304" s="30"/>
      <c r="E304" s="30"/>
      <c r="F304" s="61"/>
    </row>
    <row r="305" spans="2:11" x14ac:dyDescent="0.2">
      <c r="B305" s="30"/>
      <c r="C305" s="30"/>
      <c r="D305" s="30"/>
      <c r="E305" s="30"/>
      <c r="F305" s="61"/>
    </row>
    <row r="306" spans="2:11" x14ac:dyDescent="0.2">
      <c r="B306" s="30"/>
      <c r="C306" s="30"/>
      <c r="D306" s="30"/>
      <c r="E306" s="30"/>
      <c r="F306" s="61"/>
    </row>
    <row r="307" spans="2:11" x14ac:dyDescent="0.2">
      <c r="B307" s="30"/>
      <c r="C307" s="30"/>
      <c r="D307" s="30"/>
      <c r="E307" s="30"/>
      <c r="F307" s="61"/>
    </row>
    <row r="308" spans="2:11" x14ac:dyDescent="0.2">
      <c r="B308" s="30"/>
      <c r="C308" s="30"/>
      <c r="D308" s="30"/>
      <c r="E308" s="30"/>
      <c r="F308" s="61"/>
    </row>
    <row r="309" spans="2:11" x14ac:dyDescent="0.2">
      <c r="B309" s="30"/>
      <c r="C309" s="30"/>
      <c r="D309" s="30"/>
      <c r="E309" s="30"/>
      <c r="F309" s="61"/>
    </row>
    <row r="310" spans="2:11" x14ac:dyDescent="0.2">
      <c r="B310" s="30"/>
      <c r="C310" s="30"/>
      <c r="D310" s="30"/>
      <c r="E310" s="30"/>
      <c r="F310" s="61"/>
    </row>
    <row r="311" spans="2:11" x14ac:dyDescent="0.2">
      <c r="B311" s="30"/>
      <c r="C311" s="30"/>
      <c r="D311" s="30"/>
      <c r="E311" s="30"/>
      <c r="F311" s="61"/>
    </row>
    <row r="312" spans="2:11" x14ac:dyDescent="0.2">
      <c r="B312" s="30"/>
      <c r="C312" s="30"/>
      <c r="D312" s="30"/>
      <c r="E312" s="30"/>
      <c r="F312" s="61"/>
    </row>
    <row r="313" spans="2:11" ht="15" x14ac:dyDescent="0.2">
      <c r="B313" s="30"/>
      <c r="C313" s="30"/>
      <c r="D313" s="30"/>
      <c r="E313" s="30"/>
      <c r="F313" s="61"/>
      <c r="K313" s="24"/>
    </row>
    <row r="314" spans="2:11" ht="15" x14ac:dyDescent="0.2">
      <c r="B314" s="30"/>
      <c r="C314" s="30"/>
      <c r="D314" s="30"/>
      <c r="E314" s="30"/>
      <c r="F314" s="61"/>
      <c r="K314" s="24"/>
    </row>
    <row r="315" spans="2:11" ht="15" x14ac:dyDescent="0.2">
      <c r="B315" s="30"/>
      <c r="C315" s="30"/>
      <c r="D315" s="30"/>
      <c r="E315" s="30"/>
      <c r="F315" s="61"/>
      <c r="K315" s="24"/>
    </row>
    <row r="316" spans="2:11" x14ac:dyDescent="0.2">
      <c r="B316" s="30"/>
      <c r="C316" s="30"/>
      <c r="D316" s="30"/>
      <c r="E316" s="30"/>
      <c r="F316" s="61"/>
    </row>
    <row r="317" spans="2:11" x14ac:dyDescent="0.2">
      <c r="B317" s="30"/>
      <c r="C317" s="30"/>
      <c r="D317" s="30"/>
      <c r="E317" s="30"/>
      <c r="F317" s="61"/>
    </row>
    <row r="318" spans="2:11" x14ac:dyDescent="0.2">
      <c r="B318" s="30"/>
      <c r="C318" s="30"/>
      <c r="D318" s="30"/>
      <c r="E318" s="30"/>
      <c r="F318" s="61"/>
      <c r="K318" s="27"/>
    </row>
    <row r="319" spans="2:11" x14ac:dyDescent="0.2">
      <c r="B319" s="30"/>
      <c r="C319" s="30"/>
      <c r="D319" s="30"/>
      <c r="E319" s="30"/>
      <c r="F319" s="61"/>
    </row>
    <row r="320" spans="2:11" x14ac:dyDescent="0.2">
      <c r="B320" s="30"/>
      <c r="C320" s="30"/>
      <c r="D320" s="30"/>
      <c r="E320" s="30"/>
      <c r="F320" s="61"/>
    </row>
    <row r="327" spans="2:11" s="24" customFormat="1" ht="15" x14ac:dyDescent="0.2">
      <c r="F327" s="60"/>
      <c r="J327" s="60"/>
      <c r="K327"/>
    </row>
    <row r="328" spans="2:11" s="24" customFormat="1" ht="15" x14ac:dyDescent="0.2">
      <c r="F328" s="60"/>
      <c r="J328" s="60"/>
      <c r="K328"/>
    </row>
    <row r="329" spans="2:11" s="24" customFormat="1" ht="15" x14ac:dyDescent="0.2">
      <c r="F329" s="60"/>
      <c r="J329" s="60"/>
      <c r="K329"/>
    </row>
    <row r="332" spans="2:11" s="27" customFormat="1" x14ac:dyDescent="0.2">
      <c r="F332" s="59"/>
      <c r="J332" s="59"/>
      <c r="K332"/>
    </row>
    <row r="335" spans="2:11" x14ac:dyDescent="0.2">
      <c r="B335" s="30"/>
      <c r="C335" s="30"/>
      <c r="D335" s="30"/>
      <c r="E335" s="30"/>
      <c r="F335" s="61"/>
    </row>
    <row r="336" spans="2:11" x14ac:dyDescent="0.2">
      <c r="B336" s="30"/>
      <c r="C336" s="30"/>
      <c r="D336" s="30"/>
      <c r="E336" s="30"/>
      <c r="F336" s="61"/>
    </row>
    <row r="337" spans="2:6" x14ac:dyDescent="0.2">
      <c r="B337" s="30"/>
      <c r="C337" s="30"/>
      <c r="D337" s="30"/>
      <c r="E337" s="30"/>
      <c r="F337" s="61"/>
    </row>
    <row r="338" spans="2:6" x14ac:dyDescent="0.2">
      <c r="B338" s="30"/>
      <c r="C338" s="30"/>
      <c r="D338" s="30"/>
      <c r="E338" s="30"/>
      <c r="F338" s="61"/>
    </row>
    <row r="339" spans="2:6" x14ac:dyDescent="0.2">
      <c r="B339" s="30"/>
      <c r="C339" s="30"/>
      <c r="D339" s="30"/>
      <c r="E339" s="30"/>
      <c r="F339" s="61"/>
    </row>
    <row r="340" spans="2:6" x14ac:dyDescent="0.2">
      <c r="B340" s="30"/>
      <c r="C340" s="30"/>
      <c r="D340" s="30"/>
      <c r="E340" s="30"/>
      <c r="F340" s="61"/>
    </row>
    <row r="341" spans="2:6" x14ac:dyDescent="0.2">
      <c r="B341" s="30"/>
      <c r="C341" s="30"/>
      <c r="D341" s="30"/>
      <c r="E341" s="30"/>
      <c r="F341" s="61"/>
    </row>
    <row r="342" spans="2:6" x14ac:dyDescent="0.2">
      <c r="B342" s="30"/>
      <c r="C342" s="30"/>
      <c r="D342" s="30"/>
      <c r="E342" s="30"/>
      <c r="F342" s="61"/>
    </row>
    <row r="343" spans="2:6" x14ac:dyDescent="0.2">
      <c r="B343" s="30"/>
      <c r="C343" s="30"/>
      <c r="D343" s="30"/>
      <c r="E343" s="30"/>
      <c r="F343" s="61"/>
    </row>
    <row r="344" spans="2:6" x14ac:dyDescent="0.2">
      <c r="B344" s="30"/>
      <c r="C344" s="30"/>
      <c r="D344" s="30"/>
      <c r="E344" s="30"/>
      <c r="F344" s="61"/>
    </row>
    <row r="345" spans="2:6" x14ac:dyDescent="0.2">
      <c r="B345" s="30"/>
      <c r="C345" s="30"/>
      <c r="D345" s="30"/>
      <c r="E345" s="30"/>
      <c r="F345" s="61"/>
    </row>
    <row r="346" spans="2:6" x14ac:dyDescent="0.2">
      <c r="B346" s="30"/>
      <c r="C346" s="30"/>
      <c r="D346" s="30"/>
      <c r="E346" s="30"/>
      <c r="F346" s="61"/>
    </row>
    <row r="347" spans="2:6" x14ac:dyDescent="0.2">
      <c r="B347" s="30"/>
      <c r="C347" s="30"/>
      <c r="D347" s="30"/>
      <c r="E347" s="30"/>
      <c r="F347" s="61"/>
    </row>
    <row r="348" spans="2:6" x14ac:dyDescent="0.2">
      <c r="B348" s="30"/>
      <c r="C348" s="30"/>
      <c r="D348" s="30"/>
      <c r="E348" s="30"/>
      <c r="F348" s="61"/>
    </row>
    <row r="349" spans="2:6" x14ac:dyDescent="0.2">
      <c r="B349" s="30"/>
      <c r="C349" s="30"/>
      <c r="D349" s="30"/>
      <c r="E349" s="30"/>
      <c r="F349" s="61"/>
    </row>
    <row r="350" spans="2:6" x14ac:dyDescent="0.2">
      <c r="B350" s="30"/>
      <c r="C350" s="30"/>
      <c r="D350" s="30"/>
      <c r="E350" s="30"/>
      <c r="F350" s="61"/>
    </row>
    <row r="351" spans="2:6" x14ac:dyDescent="0.2">
      <c r="B351" s="30"/>
      <c r="C351" s="30"/>
      <c r="D351" s="30"/>
      <c r="E351" s="30"/>
      <c r="F351" s="61"/>
    </row>
    <row r="352" spans="2:6" x14ac:dyDescent="0.2">
      <c r="B352" s="30"/>
      <c r="C352" s="30"/>
      <c r="D352" s="30"/>
      <c r="E352" s="30"/>
      <c r="F352" s="61"/>
    </row>
    <row r="353" spans="2:11" x14ac:dyDescent="0.2">
      <c r="B353" s="30"/>
      <c r="C353" s="30"/>
      <c r="D353" s="30"/>
      <c r="E353" s="30"/>
      <c r="F353" s="61"/>
    </row>
    <row r="354" spans="2:11" x14ac:dyDescent="0.2">
      <c r="B354" s="30"/>
      <c r="C354" s="30"/>
      <c r="D354" s="30"/>
      <c r="E354" s="30"/>
      <c r="F354" s="61"/>
    </row>
    <row r="355" spans="2:11" x14ac:dyDescent="0.2">
      <c r="B355" s="30"/>
      <c r="C355" s="30"/>
      <c r="D355" s="30"/>
      <c r="E355" s="30"/>
      <c r="F355" s="61"/>
    </row>
    <row r="356" spans="2:11" x14ac:dyDescent="0.2">
      <c r="B356" s="30"/>
      <c r="C356" s="30"/>
      <c r="D356" s="30"/>
      <c r="E356" s="30"/>
      <c r="F356" s="61"/>
    </row>
    <row r="357" spans="2:11" x14ac:dyDescent="0.2">
      <c r="B357" s="30"/>
      <c r="C357" s="30"/>
      <c r="D357" s="30"/>
      <c r="E357" s="30"/>
      <c r="F357" s="61"/>
    </row>
    <row r="358" spans="2:11" x14ac:dyDescent="0.2">
      <c r="B358" s="30"/>
      <c r="C358" s="30"/>
      <c r="D358" s="30"/>
      <c r="E358" s="30"/>
      <c r="F358" s="61"/>
    </row>
    <row r="359" spans="2:11" x14ac:dyDescent="0.2">
      <c r="B359" s="30"/>
      <c r="C359" s="30"/>
      <c r="D359" s="30"/>
      <c r="E359" s="30"/>
      <c r="F359" s="61"/>
    </row>
    <row r="360" spans="2:11" x14ac:dyDescent="0.2">
      <c r="B360" s="30"/>
      <c r="C360" s="30"/>
      <c r="D360" s="30"/>
      <c r="E360" s="30"/>
      <c r="F360" s="61"/>
    </row>
    <row r="361" spans="2:11" x14ac:dyDescent="0.2">
      <c r="B361" s="30"/>
      <c r="C361" s="30"/>
      <c r="D361" s="30"/>
      <c r="E361" s="30"/>
      <c r="F361" s="61"/>
    </row>
    <row r="362" spans="2:11" x14ac:dyDescent="0.2">
      <c r="B362" s="30"/>
      <c r="C362" s="30"/>
      <c r="D362" s="30"/>
      <c r="E362" s="30"/>
      <c r="F362" s="61"/>
    </row>
    <row r="363" spans="2:11" x14ac:dyDescent="0.2">
      <c r="B363" s="30"/>
      <c r="C363" s="30"/>
      <c r="D363" s="30"/>
      <c r="E363" s="30"/>
      <c r="F363" s="61"/>
    </row>
    <row r="364" spans="2:11" x14ac:dyDescent="0.2">
      <c r="B364" s="30"/>
      <c r="C364" s="30"/>
      <c r="D364" s="30"/>
      <c r="E364" s="30"/>
      <c r="F364" s="61"/>
    </row>
    <row r="365" spans="2:11" ht="15" x14ac:dyDescent="0.2">
      <c r="B365" s="30"/>
      <c r="C365" s="30"/>
      <c r="D365" s="30"/>
      <c r="E365" s="30"/>
      <c r="F365" s="61"/>
      <c r="K365" s="24"/>
    </row>
    <row r="366" spans="2:11" ht="15" x14ac:dyDescent="0.2">
      <c r="B366" s="30"/>
      <c r="C366" s="30"/>
      <c r="D366" s="30"/>
      <c r="E366" s="30"/>
      <c r="F366" s="61"/>
      <c r="K366" s="24"/>
    </row>
    <row r="367" spans="2:11" ht="15" x14ac:dyDescent="0.2">
      <c r="B367" s="30"/>
      <c r="C367" s="30"/>
      <c r="D367" s="30"/>
      <c r="E367" s="30"/>
      <c r="F367" s="61"/>
      <c r="K367" s="24"/>
    </row>
    <row r="368" spans="2:11" x14ac:dyDescent="0.2">
      <c r="B368" s="30"/>
      <c r="C368" s="30"/>
      <c r="D368" s="30"/>
      <c r="E368" s="30"/>
      <c r="F368" s="61"/>
    </row>
    <row r="369" spans="2:11" x14ac:dyDescent="0.2">
      <c r="B369" s="30"/>
      <c r="C369" s="30"/>
      <c r="D369" s="30"/>
      <c r="E369" s="30"/>
      <c r="F369" s="61"/>
    </row>
    <row r="370" spans="2:11" x14ac:dyDescent="0.2">
      <c r="B370" s="30"/>
      <c r="C370" s="30"/>
      <c r="D370" s="30"/>
      <c r="E370" s="30"/>
      <c r="F370" s="61"/>
      <c r="K370" s="27"/>
    </row>
    <row r="371" spans="2:11" x14ac:dyDescent="0.2">
      <c r="B371" s="30"/>
      <c r="C371" s="30"/>
      <c r="D371" s="30"/>
      <c r="E371" s="30"/>
      <c r="F371" s="61"/>
    </row>
    <row r="372" spans="2:11" x14ac:dyDescent="0.2">
      <c r="B372" s="30"/>
      <c r="C372" s="30"/>
      <c r="D372" s="30"/>
      <c r="E372" s="30"/>
      <c r="F372" s="61"/>
    </row>
    <row r="379" spans="2:11" s="24" customFormat="1" ht="15" x14ac:dyDescent="0.2">
      <c r="F379" s="60"/>
      <c r="J379" s="60"/>
      <c r="K379"/>
    </row>
    <row r="380" spans="2:11" s="24" customFormat="1" ht="15" x14ac:dyDescent="0.2">
      <c r="F380" s="60"/>
      <c r="J380" s="60"/>
      <c r="K380"/>
    </row>
    <row r="381" spans="2:11" s="24" customFormat="1" ht="15" x14ac:dyDescent="0.2">
      <c r="F381" s="60"/>
      <c r="J381" s="60"/>
      <c r="K381"/>
    </row>
    <row r="384" spans="2:11" s="27" customFormat="1" x14ac:dyDescent="0.2">
      <c r="F384" s="59"/>
      <c r="J384" s="59"/>
      <c r="K384"/>
    </row>
    <row r="387" spans="2:6" x14ac:dyDescent="0.2">
      <c r="B387" s="30"/>
      <c r="C387" s="30"/>
      <c r="D387" s="30"/>
      <c r="E387" s="30"/>
      <c r="F387" s="61"/>
    </row>
    <row r="388" spans="2:6" x14ac:dyDescent="0.2">
      <c r="B388" s="30"/>
      <c r="C388" s="30"/>
      <c r="D388" s="30"/>
      <c r="E388" s="30"/>
      <c r="F388" s="61"/>
    </row>
    <row r="389" spans="2:6" x14ac:dyDescent="0.2">
      <c r="B389" s="30"/>
      <c r="C389" s="30"/>
      <c r="D389" s="30"/>
      <c r="E389" s="30"/>
      <c r="F389" s="61"/>
    </row>
    <row r="390" spans="2:6" x14ac:dyDescent="0.2">
      <c r="B390" s="30"/>
      <c r="C390" s="30"/>
      <c r="D390" s="30"/>
      <c r="E390" s="30"/>
      <c r="F390" s="61"/>
    </row>
    <row r="391" spans="2:6" x14ac:dyDescent="0.2">
      <c r="B391" s="30"/>
      <c r="C391" s="30"/>
      <c r="D391" s="30"/>
      <c r="E391" s="30"/>
      <c r="F391" s="61"/>
    </row>
    <row r="392" spans="2:6" x14ac:dyDescent="0.2">
      <c r="B392" s="30"/>
      <c r="C392" s="30"/>
      <c r="D392" s="30"/>
      <c r="E392" s="30"/>
      <c r="F392" s="61"/>
    </row>
    <row r="393" spans="2:6" x14ac:dyDescent="0.2">
      <c r="B393" s="30"/>
      <c r="C393" s="30"/>
      <c r="D393" s="30"/>
      <c r="E393" s="30"/>
      <c r="F393" s="61"/>
    </row>
    <row r="394" spans="2:6" x14ac:dyDescent="0.2">
      <c r="B394" s="30"/>
      <c r="C394" s="30"/>
      <c r="D394" s="30"/>
      <c r="E394" s="30"/>
      <c r="F394" s="61"/>
    </row>
    <row r="395" spans="2:6" x14ac:dyDescent="0.2">
      <c r="B395" s="30"/>
      <c r="C395" s="30"/>
      <c r="D395" s="30"/>
      <c r="E395" s="30"/>
      <c r="F395" s="61"/>
    </row>
    <row r="396" spans="2:6" x14ac:dyDescent="0.2">
      <c r="B396" s="30"/>
      <c r="C396" s="30"/>
      <c r="D396" s="30"/>
      <c r="E396" s="30"/>
      <c r="F396" s="61"/>
    </row>
    <row r="397" spans="2:6" x14ac:dyDescent="0.2">
      <c r="B397" s="30"/>
      <c r="C397" s="30"/>
      <c r="D397" s="30"/>
      <c r="E397" s="30"/>
      <c r="F397" s="61"/>
    </row>
    <row r="398" spans="2:6" x14ac:dyDescent="0.2">
      <c r="B398" s="30"/>
      <c r="C398" s="30"/>
      <c r="D398" s="30"/>
      <c r="E398" s="30"/>
      <c r="F398" s="61"/>
    </row>
    <row r="399" spans="2:6" x14ac:dyDescent="0.2">
      <c r="B399" s="30"/>
      <c r="C399" s="30"/>
      <c r="D399" s="30"/>
      <c r="E399" s="30"/>
      <c r="F399" s="61"/>
    </row>
    <row r="400" spans="2:6" x14ac:dyDescent="0.2">
      <c r="B400" s="30"/>
      <c r="C400" s="30"/>
      <c r="D400" s="30"/>
      <c r="E400" s="30"/>
      <c r="F400" s="61"/>
    </row>
    <row r="401" spans="2:6" x14ac:dyDescent="0.2">
      <c r="B401" s="30"/>
      <c r="C401" s="30"/>
      <c r="D401" s="30"/>
      <c r="E401" s="30"/>
      <c r="F401" s="61"/>
    </row>
    <row r="402" spans="2:6" x14ac:dyDescent="0.2">
      <c r="B402" s="30"/>
      <c r="C402" s="30"/>
      <c r="D402" s="30"/>
      <c r="E402" s="30"/>
      <c r="F402" s="61"/>
    </row>
    <row r="403" spans="2:6" x14ac:dyDescent="0.2">
      <c r="B403" s="30"/>
      <c r="C403" s="30"/>
      <c r="D403" s="30"/>
      <c r="E403" s="30"/>
      <c r="F403" s="61"/>
    </row>
    <row r="404" spans="2:6" x14ac:dyDescent="0.2">
      <c r="B404" s="30"/>
      <c r="C404" s="30"/>
      <c r="D404" s="30"/>
      <c r="E404" s="30"/>
      <c r="F404" s="61"/>
    </row>
    <row r="405" spans="2:6" x14ac:dyDescent="0.2">
      <c r="B405" s="30"/>
      <c r="C405" s="30"/>
      <c r="D405" s="30"/>
      <c r="E405" s="30"/>
      <c r="F405" s="61"/>
    </row>
    <row r="406" spans="2:6" x14ac:dyDescent="0.2">
      <c r="B406" s="30"/>
      <c r="C406" s="30"/>
      <c r="D406" s="30"/>
      <c r="E406" s="30"/>
      <c r="F406" s="61"/>
    </row>
    <row r="407" spans="2:6" x14ac:dyDescent="0.2">
      <c r="B407" s="30"/>
      <c r="C407" s="30"/>
      <c r="D407" s="30"/>
      <c r="E407" s="30"/>
      <c r="F407" s="61"/>
    </row>
    <row r="408" spans="2:6" x14ac:dyDescent="0.2">
      <c r="B408" s="30"/>
      <c r="C408" s="30"/>
      <c r="D408" s="30"/>
      <c r="E408" s="30"/>
      <c r="F408" s="61"/>
    </row>
    <row r="409" spans="2:6" x14ac:dyDescent="0.2">
      <c r="B409" s="30"/>
      <c r="C409" s="30"/>
      <c r="D409" s="30"/>
      <c r="E409" s="30"/>
      <c r="F409" s="61"/>
    </row>
    <row r="410" spans="2:6" x14ac:dyDescent="0.2">
      <c r="B410" s="30"/>
      <c r="C410" s="30"/>
      <c r="D410" s="30"/>
      <c r="E410" s="30"/>
      <c r="F410" s="61"/>
    </row>
    <row r="411" spans="2:6" x14ac:dyDescent="0.2">
      <c r="B411" s="30"/>
      <c r="C411" s="30"/>
      <c r="D411" s="30"/>
      <c r="E411" s="30"/>
      <c r="F411" s="61"/>
    </row>
    <row r="412" spans="2:6" x14ac:dyDescent="0.2">
      <c r="B412" s="30"/>
      <c r="C412" s="30"/>
      <c r="D412" s="30"/>
      <c r="E412" s="30"/>
      <c r="F412" s="61"/>
    </row>
    <row r="413" spans="2:6" x14ac:dyDescent="0.2">
      <c r="B413" s="30"/>
      <c r="C413" s="30"/>
      <c r="D413" s="30"/>
      <c r="E413" s="30"/>
      <c r="F413" s="61"/>
    </row>
    <row r="414" spans="2:6" x14ac:dyDescent="0.2">
      <c r="B414" s="30"/>
      <c r="C414" s="30"/>
      <c r="D414" s="30"/>
      <c r="E414" s="30"/>
      <c r="F414" s="61"/>
    </row>
    <row r="415" spans="2:6" x14ac:dyDescent="0.2">
      <c r="B415" s="30"/>
      <c r="C415" s="30"/>
      <c r="D415" s="30"/>
      <c r="E415" s="30"/>
      <c r="F415" s="61"/>
    </row>
    <row r="416" spans="2:6" x14ac:dyDescent="0.2">
      <c r="B416" s="30"/>
      <c r="C416" s="30"/>
      <c r="D416" s="30"/>
      <c r="E416" s="30"/>
      <c r="F416" s="61"/>
    </row>
    <row r="417" spans="2:11" ht="15" x14ac:dyDescent="0.2">
      <c r="B417" s="30"/>
      <c r="C417" s="30"/>
      <c r="D417" s="30"/>
      <c r="E417" s="30"/>
      <c r="F417" s="61"/>
      <c r="K417" s="24"/>
    </row>
    <row r="418" spans="2:11" ht="15" x14ac:dyDescent="0.2">
      <c r="B418" s="30"/>
      <c r="C418" s="30"/>
      <c r="D418" s="30"/>
      <c r="E418" s="30"/>
      <c r="F418" s="61"/>
      <c r="K418" s="24"/>
    </row>
    <row r="419" spans="2:11" ht="15" x14ac:dyDescent="0.2">
      <c r="B419" s="30"/>
      <c r="C419" s="30"/>
      <c r="D419" s="30"/>
      <c r="E419" s="30"/>
      <c r="F419" s="61"/>
      <c r="K419" s="24"/>
    </row>
    <row r="420" spans="2:11" x14ac:dyDescent="0.2">
      <c r="B420" s="30"/>
      <c r="C420" s="30"/>
      <c r="D420" s="30"/>
      <c r="E420" s="30"/>
      <c r="F420" s="61"/>
    </row>
    <row r="421" spans="2:11" x14ac:dyDescent="0.2">
      <c r="B421" s="30"/>
      <c r="C421" s="30"/>
      <c r="D421" s="30"/>
      <c r="E421" s="30"/>
      <c r="F421" s="61"/>
    </row>
    <row r="422" spans="2:11" x14ac:dyDescent="0.2">
      <c r="B422" s="30"/>
      <c r="C422" s="30"/>
      <c r="D422" s="30"/>
      <c r="E422" s="30"/>
      <c r="F422" s="61"/>
      <c r="K422" s="27"/>
    </row>
    <row r="423" spans="2:11" x14ac:dyDescent="0.2">
      <c r="B423" s="30"/>
      <c r="C423" s="30"/>
      <c r="D423" s="30"/>
      <c r="E423" s="30"/>
      <c r="F423" s="61"/>
    </row>
    <row r="424" spans="2:11" x14ac:dyDescent="0.2">
      <c r="B424" s="30"/>
      <c r="C424" s="30"/>
      <c r="D424" s="30"/>
      <c r="E424" s="30"/>
      <c r="F424" s="61"/>
    </row>
    <row r="425" spans="2:11" x14ac:dyDescent="0.2">
      <c r="B425" s="30"/>
      <c r="C425" s="30"/>
      <c r="D425" s="30"/>
      <c r="E425" s="30"/>
      <c r="F425" s="61"/>
    </row>
    <row r="426" spans="2:11" x14ac:dyDescent="0.2">
      <c r="B426" s="30"/>
      <c r="C426" s="30"/>
      <c r="D426" s="30"/>
      <c r="E426" s="30"/>
      <c r="F426" s="61"/>
    </row>
    <row r="427" spans="2:11" x14ac:dyDescent="0.2">
      <c r="B427" s="30"/>
      <c r="C427" s="30"/>
      <c r="D427" s="30"/>
      <c r="E427" s="30"/>
      <c r="F427" s="61"/>
    </row>
    <row r="428" spans="2:11" x14ac:dyDescent="0.2">
      <c r="B428" s="30"/>
      <c r="C428" s="30"/>
      <c r="D428" s="30"/>
      <c r="E428" s="30"/>
      <c r="F428" s="61"/>
    </row>
    <row r="429" spans="2:11" x14ac:dyDescent="0.2">
      <c r="B429" s="30"/>
      <c r="C429" s="30"/>
      <c r="D429" s="30"/>
      <c r="E429" s="30"/>
      <c r="F429" s="61"/>
    </row>
    <row r="430" spans="2:11" x14ac:dyDescent="0.2">
      <c r="B430" s="30"/>
      <c r="C430" s="30"/>
      <c r="D430" s="30"/>
      <c r="E430" s="30"/>
      <c r="F430" s="61"/>
    </row>
    <row r="431" spans="2:11" s="24" customFormat="1" ht="15" x14ac:dyDescent="0.2">
      <c r="B431" s="30"/>
      <c r="C431" s="30"/>
      <c r="D431" s="30"/>
      <c r="E431" s="30"/>
      <c r="F431" s="61"/>
      <c r="J431" s="60"/>
      <c r="K431"/>
    </row>
    <row r="432" spans="2:11" s="24" customFormat="1" ht="15" x14ac:dyDescent="0.2">
      <c r="B432" s="30"/>
      <c r="C432" s="30"/>
      <c r="D432" s="30"/>
      <c r="E432" s="30"/>
      <c r="F432" s="61"/>
      <c r="J432" s="60"/>
      <c r="K432"/>
    </row>
    <row r="433" spans="2:11" s="24" customFormat="1" ht="15" x14ac:dyDescent="0.2">
      <c r="B433" s="30"/>
      <c r="C433" s="30"/>
      <c r="D433" s="30"/>
      <c r="E433" s="30"/>
      <c r="F433" s="61"/>
      <c r="J433" s="60"/>
      <c r="K433"/>
    </row>
    <row r="434" spans="2:11" x14ac:dyDescent="0.2">
      <c r="B434" s="30"/>
      <c r="C434" s="30"/>
      <c r="D434" s="30"/>
      <c r="E434" s="30"/>
      <c r="F434" s="61"/>
    </row>
    <row r="435" spans="2:11" x14ac:dyDescent="0.2">
      <c r="B435" s="30"/>
      <c r="C435" s="30"/>
      <c r="D435" s="30"/>
      <c r="E435" s="30"/>
      <c r="F435" s="61"/>
    </row>
    <row r="436" spans="2:11" s="27" customFormat="1" x14ac:dyDescent="0.2">
      <c r="F436" s="59"/>
      <c r="J436" s="59"/>
      <c r="K436"/>
    </row>
    <row r="437" spans="2:11" x14ac:dyDescent="0.2">
      <c r="B437" s="30"/>
      <c r="C437" s="30"/>
      <c r="D437" s="30"/>
      <c r="E437" s="30"/>
      <c r="F437" s="61"/>
    </row>
    <row r="438" spans="2:11" x14ac:dyDescent="0.2">
      <c r="B438" s="30"/>
      <c r="C438" s="30"/>
      <c r="D438" s="30"/>
      <c r="E438" s="30"/>
      <c r="F438" s="61"/>
    </row>
    <row r="439" spans="2:11" x14ac:dyDescent="0.2">
      <c r="B439" s="30"/>
      <c r="C439" s="30"/>
      <c r="D439" s="30"/>
      <c r="E439" s="30"/>
      <c r="F439" s="61"/>
    </row>
    <row r="440" spans="2:11" x14ac:dyDescent="0.2">
      <c r="B440" s="30"/>
      <c r="C440" s="30"/>
      <c r="D440" s="30"/>
      <c r="E440" s="30"/>
      <c r="F440" s="61"/>
    </row>
    <row r="441" spans="2:11" x14ac:dyDescent="0.2">
      <c r="B441" s="30"/>
      <c r="C441" s="30"/>
      <c r="D441" s="30"/>
      <c r="E441" s="30"/>
      <c r="F441" s="61"/>
    </row>
    <row r="442" spans="2:11" x14ac:dyDescent="0.2">
      <c r="B442" s="30"/>
      <c r="C442" s="30"/>
      <c r="D442" s="30"/>
      <c r="E442" s="30"/>
      <c r="F442" s="61"/>
    </row>
    <row r="443" spans="2:11" x14ac:dyDescent="0.2">
      <c r="B443" s="30"/>
      <c r="C443" s="30"/>
      <c r="D443" s="30"/>
      <c r="E443" s="30"/>
      <c r="F443" s="61"/>
    </row>
    <row r="444" spans="2:11" x14ac:dyDescent="0.2">
      <c r="B444" s="30"/>
      <c r="C444" s="30"/>
      <c r="D444" s="30"/>
      <c r="E444" s="30"/>
      <c r="F444" s="61"/>
    </row>
    <row r="445" spans="2:11" x14ac:dyDescent="0.2">
      <c r="B445" s="30"/>
      <c r="C445" s="30"/>
      <c r="D445" s="30"/>
      <c r="E445" s="30"/>
      <c r="F445" s="61"/>
    </row>
    <row r="446" spans="2:11" x14ac:dyDescent="0.2">
      <c r="B446" s="30"/>
      <c r="C446" s="30"/>
      <c r="D446" s="30"/>
      <c r="E446" s="30"/>
      <c r="F446" s="61"/>
    </row>
    <row r="447" spans="2:11" x14ac:dyDescent="0.2">
      <c r="B447" s="30"/>
      <c r="C447" s="30"/>
      <c r="D447" s="30"/>
      <c r="E447" s="30"/>
      <c r="F447" s="61"/>
    </row>
    <row r="448" spans="2:11" x14ac:dyDescent="0.2">
      <c r="B448" s="30"/>
      <c r="C448" s="30"/>
      <c r="D448" s="30"/>
      <c r="E448" s="30"/>
      <c r="F448" s="61"/>
    </row>
    <row r="449" spans="2:6" x14ac:dyDescent="0.2">
      <c r="B449" s="30"/>
      <c r="C449" s="30"/>
      <c r="D449" s="30"/>
      <c r="E449" s="30"/>
      <c r="F449" s="61"/>
    </row>
    <row r="450" spans="2:6" x14ac:dyDescent="0.2">
      <c r="B450" s="30"/>
      <c r="C450" s="30"/>
      <c r="D450" s="30"/>
      <c r="E450" s="30"/>
      <c r="F450" s="61"/>
    </row>
    <row r="451" spans="2:6" x14ac:dyDescent="0.2">
      <c r="B451" s="30"/>
      <c r="C451" s="30"/>
      <c r="D451" s="30"/>
      <c r="E451" s="30"/>
      <c r="F451" s="61"/>
    </row>
    <row r="452" spans="2:6" x14ac:dyDescent="0.2">
      <c r="B452" s="30"/>
      <c r="C452" s="30"/>
      <c r="D452" s="30"/>
      <c r="E452" s="30"/>
      <c r="F452" s="61"/>
    </row>
    <row r="453" spans="2:6" x14ac:dyDescent="0.2">
      <c r="B453" s="30"/>
      <c r="C453" s="30"/>
      <c r="D453" s="30"/>
      <c r="E453" s="30"/>
      <c r="F453" s="61"/>
    </row>
    <row r="454" spans="2:6" x14ac:dyDescent="0.2">
      <c r="B454" s="30"/>
      <c r="C454" s="30"/>
      <c r="D454" s="30"/>
      <c r="E454" s="30"/>
      <c r="F454" s="61"/>
    </row>
    <row r="455" spans="2:6" x14ac:dyDescent="0.2">
      <c r="B455" s="30"/>
      <c r="C455" s="30"/>
      <c r="D455" s="30"/>
      <c r="E455" s="30"/>
      <c r="F455" s="61"/>
    </row>
    <row r="456" spans="2:6" x14ac:dyDescent="0.2">
      <c r="B456" s="30"/>
      <c r="C456" s="30"/>
      <c r="D456" s="30"/>
      <c r="E456" s="30"/>
      <c r="F456" s="61"/>
    </row>
    <row r="457" spans="2:6" x14ac:dyDescent="0.2">
      <c r="B457" s="30"/>
      <c r="C457" s="30"/>
      <c r="D457" s="30"/>
      <c r="E457" s="30"/>
      <c r="F457" s="61"/>
    </row>
    <row r="458" spans="2:6" x14ac:dyDescent="0.2">
      <c r="B458" s="30"/>
      <c r="C458" s="30"/>
      <c r="D458" s="30"/>
      <c r="E458" s="30"/>
      <c r="F458" s="61"/>
    </row>
    <row r="459" spans="2:6" x14ac:dyDescent="0.2">
      <c r="B459" s="30"/>
      <c r="C459" s="30"/>
      <c r="D459" s="30"/>
      <c r="E459" s="30"/>
      <c r="F459" s="61"/>
    </row>
    <row r="460" spans="2:6" x14ac:dyDescent="0.2">
      <c r="B460" s="30"/>
      <c r="C460" s="30"/>
      <c r="D460" s="30"/>
      <c r="E460" s="30"/>
      <c r="F460" s="61"/>
    </row>
    <row r="461" spans="2:6" x14ac:dyDescent="0.2">
      <c r="B461" s="30"/>
      <c r="C461" s="30"/>
      <c r="D461" s="30"/>
      <c r="E461" s="30"/>
      <c r="F461" s="61"/>
    </row>
    <row r="462" spans="2:6" x14ac:dyDescent="0.2">
      <c r="B462" s="30"/>
      <c r="C462" s="30"/>
      <c r="D462" s="30"/>
      <c r="E462" s="30"/>
      <c r="F462" s="61"/>
    </row>
    <row r="463" spans="2:6" x14ac:dyDescent="0.2">
      <c r="B463" s="30"/>
      <c r="C463" s="30"/>
      <c r="D463" s="30"/>
      <c r="E463" s="30"/>
      <c r="F463" s="61"/>
    </row>
    <row r="464" spans="2:6" x14ac:dyDescent="0.2">
      <c r="B464" s="30"/>
      <c r="C464" s="30"/>
      <c r="D464" s="30"/>
      <c r="E464" s="30"/>
      <c r="F464" s="61"/>
    </row>
    <row r="465" spans="2:11" x14ac:dyDescent="0.2">
      <c r="B465" s="30"/>
      <c r="C465" s="30"/>
      <c r="D465" s="30"/>
      <c r="E465" s="30"/>
      <c r="F465" s="61"/>
    </row>
    <row r="466" spans="2:11" x14ac:dyDescent="0.2">
      <c r="B466" s="30"/>
      <c r="C466" s="30"/>
      <c r="D466" s="30"/>
      <c r="E466" s="30"/>
      <c r="F466" s="61"/>
    </row>
    <row r="467" spans="2:11" x14ac:dyDescent="0.2">
      <c r="B467" s="30"/>
      <c r="C467" s="30"/>
      <c r="D467" s="30"/>
      <c r="E467" s="30"/>
      <c r="F467" s="61"/>
    </row>
    <row r="468" spans="2:11" x14ac:dyDescent="0.2">
      <c r="B468" s="30"/>
      <c r="C468" s="30"/>
      <c r="D468" s="30"/>
      <c r="E468" s="30"/>
      <c r="F468" s="61"/>
    </row>
    <row r="469" spans="2:11" ht="15" x14ac:dyDescent="0.2">
      <c r="B469" s="30"/>
      <c r="C469" s="30"/>
      <c r="D469" s="30"/>
      <c r="E469" s="30"/>
      <c r="F469" s="61"/>
      <c r="K469" s="24"/>
    </row>
    <row r="470" spans="2:11" ht="15" x14ac:dyDescent="0.2">
      <c r="B470" s="30"/>
      <c r="C470" s="30"/>
      <c r="D470" s="30"/>
      <c r="E470" s="30"/>
      <c r="F470" s="61"/>
      <c r="K470" s="24"/>
    </row>
    <row r="471" spans="2:11" ht="15" x14ac:dyDescent="0.2">
      <c r="B471" s="30"/>
      <c r="C471" s="30"/>
      <c r="D471" s="30"/>
      <c r="E471" s="30"/>
      <c r="F471" s="61"/>
      <c r="K471" s="24"/>
    </row>
    <row r="472" spans="2:11" x14ac:dyDescent="0.2">
      <c r="B472" s="30"/>
      <c r="C472" s="30"/>
      <c r="D472" s="30"/>
      <c r="E472" s="30"/>
      <c r="F472" s="61"/>
    </row>
    <row r="473" spans="2:11" x14ac:dyDescent="0.2">
      <c r="B473" s="30"/>
      <c r="C473" s="30"/>
      <c r="D473" s="30"/>
      <c r="E473" s="30"/>
      <c r="F473" s="61"/>
    </row>
    <row r="474" spans="2:11" x14ac:dyDescent="0.2">
      <c r="B474" s="30"/>
      <c r="C474" s="30"/>
      <c r="D474" s="30"/>
      <c r="E474" s="30"/>
      <c r="F474" s="61"/>
      <c r="K474" s="27"/>
    </row>
    <row r="475" spans="2:11" x14ac:dyDescent="0.2">
      <c r="B475" s="30"/>
      <c r="C475" s="30"/>
      <c r="D475" s="30"/>
      <c r="E475" s="30"/>
      <c r="F475" s="61"/>
    </row>
    <row r="476" spans="2:11" x14ac:dyDescent="0.2">
      <c r="B476" s="30"/>
      <c r="C476" s="30"/>
      <c r="D476" s="30"/>
      <c r="E476" s="30"/>
      <c r="F476" s="61"/>
    </row>
    <row r="483" spans="2:11" s="24" customFormat="1" ht="15" x14ac:dyDescent="0.2">
      <c r="F483" s="60"/>
      <c r="J483" s="60"/>
      <c r="K483"/>
    </row>
    <row r="484" spans="2:11" s="24" customFormat="1" ht="15" x14ac:dyDescent="0.2">
      <c r="F484" s="60"/>
      <c r="J484" s="60"/>
      <c r="K484"/>
    </row>
    <row r="485" spans="2:11" s="24" customFormat="1" ht="15" x14ac:dyDescent="0.2">
      <c r="F485" s="60"/>
      <c r="J485" s="60"/>
      <c r="K485"/>
    </row>
    <row r="488" spans="2:11" s="27" customFormat="1" x14ac:dyDescent="0.2">
      <c r="F488" s="59"/>
      <c r="J488" s="59"/>
      <c r="K488"/>
    </row>
    <row r="491" spans="2:11" x14ac:dyDescent="0.2">
      <c r="B491" s="30"/>
      <c r="C491" s="30"/>
      <c r="D491" s="30"/>
      <c r="E491" s="30"/>
      <c r="F491" s="61"/>
    </row>
    <row r="492" spans="2:11" x14ac:dyDescent="0.2">
      <c r="B492" s="30"/>
      <c r="C492" s="30"/>
      <c r="D492" s="30"/>
      <c r="E492" s="30"/>
      <c r="F492" s="61"/>
    </row>
    <row r="493" spans="2:11" x14ac:dyDescent="0.2">
      <c r="B493" s="30"/>
      <c r="C493" s="30"/>
      <c r="D493" s="30"/>
      <c r="E493" s="30"/>
      <c r="F493" s="61"/>
    </row>
    <row r="494" spans="2:11" x14ac:dyDescent="0.2">
      <c r="B494" s="30"/>
      <c r="C494" s="30"/>
      <c r="D494" s="30"/>
      <c r="E494" s="30"/>
      <c r="F494" s="61"/>
    </row>
    <row r="495" spans="2:11" x14ac:dyDescent="0.2">
      <c r="B495" s="30"/>
      <c r="C495" s="30"/>
      <c r="D495" s="30"/>
      <c r="E495" s="30"/>
      <c r="F495" s="61"/>
    </row>
    <row r="496" spans="2:11" x14ac:dyDescent="0.2">
      <c r="B496" s="30"/>
      <c r="C496" s="30"/>
      <c r="D496" s="30"/>
      <c r="E496" s="30"/>
      <c r="F496" s="61"/>
    </row>
    <row r="497" spans="2:6" x14ac:dyDescent="0.2">
      <c r="B497" s="30"/>
      <c r="C497" s="30"/>
      <c r="D497" s="30"/>
      <c r="E497" s="30"/>
      <c r="F497" s="61"/>
    </row>
    <row r="498" spans="2:6" x14ac:dyDescent="0.2">
      <c r="B498" s="30"/>
      <c r="C498" s="30"/>
      <c r="D498" s="30"/>
      <c r="E498" s="30"/>
      <c r="F498" s="61"/>
    </row>
    <row r="499" spans="2:6" x14ac:dyDescent="0.2">
      <c r="B499" s="30"/>
      <c r="C499" s="30"/>
      <c r="D499" s="30"/>
      <c r="E499" s="30"/>
      <c r="F499" s="61"/>
    </row>
    <row r="500" spans="2:6" x14ac:dyDescent="0.2">
      <c r="B500" s="30"/>
      <c r="C500" s="30"/>
      <c r="D500" s="30"/>
      <c r="E500" s="30"/>
      <c r="F500" s="61"/>
    </row>
    <row r="501" spans="2:6" x14ac:dyDescent="0.2">
      <c r="B501" s="30"/>
      <c r="C501" s="30"/>
      <c r="D501" s="30"/>
      <c r="E501" s="30"/>
      <c r="F501" s="61"/>
    </row>
    <row r="502" spans="2:6" x14ac:dyDescent="0.2">
      <c r="B502" s="30"/>
      <c r="C502" s="30"/>
      <c r="D502" s="30"/>
      <c r="E502" s="30"/>
      <c r="F502" s="61"/>
    </row>
    <row r="503" spans="2:6" x14ac:dyDescent="0.2">
      <c r="B503" s="30"/>
      <c r="C503" s="30"/>
      <c r="D503" s="30"/>
      <c r="E503" s="30"/>
      <c r="F503" s="61"/>
    </row>
    <row r="504" spans="2:6" x14ac:dyDescent="0.2">
      <c r="B504" s="30"/>
      <c r="C504" s="30"/>
      <c r="D504" s="30"/>
      <c r="E504" s="30"/>
      <c r="F504" s="61"/>
    </row>
    <row r="505" spans="2:6" x14ac:dyDescent="0.2">
      <c r="B505" s="30"/>
      <c r="C505" s="30"/>
      <c r="D505" s="30"/>
      <c r="E505" s="30"/>
      <c r="F505" s="61"/>
    </row>
    <row r="506" spans="2:6" x14ac:dyDescent="0.2">
      <c r="B506" s="30"/>
      <c r="C506" s="30"/>
      <c r="D506" s="30"/>
      <c r="E506" s="30"/>
      <c r="F506" s="61"/>
    </row>
    <row r="507" spans="2:6" x14ac:dyDescent="0.2">
      <c r="B507" s="30"/>
      <c r="C507" s="30"/>
      <c r="D507" s="30"/>
      <c r="E507" s="30"/>
      <c r="F507" s="61"/>
    </row>
    <row r="508" spans="2:6" x14ac:dyDescent="0.2">
      <c r="B508" s="30"/>
      <c r="C508" s="30"/>
      <c r="D508" s="30"/>
      <c r="E508" s="30"/>
      <c r="F508" s="61"/>
    </row>
    <row r="509" spans="2:6" x14ac:dyDescent="0.2">
      <c r="B509" s="30"/>
      <c r="C509" s="30"/>
      <c r="D509" s="30"/>
      <c r="E509" s="30"/>
      <c r="F509" s="61"/>
    </row>
    <row r="510" spans="2:6" x14ac:dyDescent="0.2">
      <c r="B510" s="30"/>
      <c r="C510" s="30"/>
      <c r="D510" s="30"/>
      <c r="E510" s="30"/>
      <c r="F510" s="61"/>
    </row>
    <row r="511" spans="2:6" x14ac:dyDescent="0.2">
      <c r="B511" s="30"/>
      <c r="C511" s="30"/>
      <c r="D511" s="30"/>
      <c r="E511" s="30"/>
      <c r="F511" s="61"/>
    </row>
    <row r="512" spans="2:6" x14ac:dyDescent="0.2">
      <c r="B512" s="30"/>
      <c r="C512" s="30"/>
      <c r="D512" s="30"/>
      <c r="E512" s="30"/>
      <c r="F512" s="61"/>
    </row>
    <row r="513" spans="2:11" x14ac:dyDescent="0.2">
      <c r="B513" s="30"/>
      <c r="C513" s="30"/>
      <c r="D513" s="30"/>
      <c r="E513" s="30"/>
      <c r="F513" s="61"/>
    </row>
    <row r="514" spans="2:11" x14ac:dyDescent="0.2">
      <c r="B514" s="30"/>
      <c r="C514" s="30"/>
      <c r="D514" s="30"/>
      <c r="E514" s="30"/>
      <c r="F514" s="61"/>
    </row>
    <row r="515" spans="2:11" x14ac:dyDescent="0.2">
      <c r="B515" s="30"/>
      <c r="C515" s="30"/>
      <c r="D515" s="30"/>
      <c r="E515" s="30"/>
      <c r="F515" s="61"/>
    </row>
    <row r="516" spans="2:11" x14ac:dyDescent="0.2">
      <c r="B516" s="30"/>
      <c r="C516" s="30"/>
      <c r="D516" s="30"/>
      <c r="E516" s="30"/>
      <c r="F516" s="61"/>
    </row>
    <row r="517" spans="2:11" x14ac:dyDescent="0.2">
      <c r="B517" s="30"/>
      <c r="C517" s="30"/>
      <c r="D517" s="30"/>
      <c r="E517" s="30"/>
      <c r="F517" s="61"/>
    </row>
    <row r="518" spans="2:11" x14ac:dyDescent="0.2">
      <c r="B518" s="30"/>
      <c r="C518" s="30"/>
      <c r="D518" s="30"/>
      <c r="E518" s="30"/>
      <c r="F518" s="61"/>
    </row>
    <row r="519" spans="2:11" x14ac:dyDescent="0.2">
      <c r="B519" s="30"/>
      <c r="C519" s="30"/>
      <c r="D519" s="30"/>
      <c r="E519" s="30"/>
      <c r="F519" s="61"/>
    </row>
    <row r="520" spans="2:11" x14ac:dyDescent="0.2">
      <c r="B520" s="30"/>
      <c r="C520" s="30"/>
      <c r="D520" s="30"/>
      <c r="E520" s="30"/>
      <c r="F520" s="61"/>
    </row>
    <row r="521" spans="2:11" ht="15" x14ac:dyDescent="0.2">
      <c r="B521" s="30"/>
      <c r="C521" s="30"/>
      <c r="D521" s="30"/>
      <c r="E521" s="30"/>
      <c r="F521" s="61"/>
      <c r="K521" s="24"/>
    </row>
    <row r="522" spans="2:11" ht="15" x14ac:dyDescent="0.2">
      <c r="B522" s="30"/>
      <c r="C522" s="30"/>
      <c r="D522" s="30"/>
      <c r="E522" s="30"/>
      <c r="F522" s="61"/>
      <c r="K522" s="24"/>
    </row>
    <row r="523" spans="2:11" ht="15" x14ac:dyDescent="0.2">
      <c r="B523" s="30"/>
      <c r="C523" s="30"/>
      <c r="D523" s="30"/>
      <c r="E523" s="30"/>
      <c r="F523" s="61"/>
      <c r="K523" s="24"/>
    </row>
    <row r="524" spans="2:11" x14ac:dyDescent="0.2">
      <c r="B524" s="30"/>
      <c r="C524" s="30"/>
      <c r="D524" s="30"/>
      <c r="E524" s="30"/>
      <c r="F524" s="61"/>
    </row>
    <row r="525" spans="2:11" x14ac:dyDescent="0.2">
      <c r="B525" s="30"/>
      <c r="C525" s="30"/>
      <c r="D525" s="30"/>
      <c r="E525" s="30"/>
      <c r="F525" s="61"/>
    </row>
    <row r="526" spans="2:11" x14ac:dyDescent="0.2">
      <c r="B526" s="30"/>
      <c r="C526" s="30"/>
      <c r="D526" s="30"/>
      <c r="E526" s="30"/>
      <c r="F526" s="61"/>
      <c r="K526" s="27"/>
    </row>
    <row r="527" spans="2:11" x14ac:dyDescent="0.2">
      <c r="B527" s="30"/>
      <c r="C527" s="30"/>
      <c r="D527" s="30"/>
      <c r="E527" s="30"/>
      <c r="F527" s="61"/>
    </row>
    <row r="528" spans="2:11" x14ac:dyDescent="0.2">
      <c r="B528" s="30"/>
      <c r="C528" s="30"/>
      <c r="D528" s="30"/>
      <c r="E528" s="30"/>
      <c r="F528" s="61"/>
    </row>
    <row r="529" spans="2:11" x14ac:dyDescent="0.2">
      <c r="B529" s="30"/>
      <c r="C529" s="30"/>
      <c r="D529" s="30"/>
      <c r="E529" s="30"/>
      <c r="F529" s="61"/>
    </row>
    <row r="530" spans="2:11" x14ac:dyDescent="0.2">
      <c r="B530" s="30"/>
      <c r="C530" s="30"/>
      <c r="D530" s="30"/>
      <c r="E530" s="30"/>
      <c r="F530" s="61"/>
    </row>
    <row r="531" spans="2:11" x14ac:dyDescent="0.2">
      <c r="B531" s="30"/>
      <c r="C531" s="30"/>
      <c r="D531" s="30"/>
      <c r="E531" s="30"/>
      <c r="F531" s="61"/>
    </row>
    <row r="532" spans="2:11" x14ac:dyDescent="0.2">
      <c r="B532" s="30"/>
      <c r="C532" s="30"/>
      <c r="D532" s="30"/>
      <c r="E532" s="30"/>
      <c r="F532" s="61"/>
    </row>
    <row r="533" spans="2:11" x14ac:dyDescent="0.2">
      <c r="B533" s="30"/>
      <c r="C533" s="30"/>
      <c r="D533" s="30"/>
      <c r="E533" s="30"/>
      <c r="F533" s="61"/>
    </row>
    <row r="534" spans="2:11" x14ac:dyDescent="0.2">
      <c r="B534" s="30"/>
      <c r="C534" s="30"/>
      <c r="D534" s="30"/>
      <c r="E534" s="30"/>
      <c r="F534" s="61"/>
    </row>
    <row r="535" spans="2:11" s="24" customFormat="1" ht="15" x14ac:dyDescent="0.2">
      <c r="B535" s="30"/>
      <c r="C535" s="30"/>
      <c r="D535" s="30"/>
      <c r="E535" s="30"/>
      <c r="F535" s="61"/>
      <c r="J535" s="60"/>
      <c r="K535"/>
    </row>
    <row r="536" spans="2:11" s="24" customFormat="1" ht="15" x14ac:dyDescent="0.2">
      <c r="B536" s="30"/>
      <c r="C536" s="30"/>
      <c r="D536" s="30"/>
      <c r="E536" s="30"/>
      <c r="F536" s="61"/>
      <c r="J536" s="60"/>
      <c r="K536"/>
    </row>
    <row r="537" spans="2:11" s="24" customFormat="1" ht="15" x14ac:dyDescent="0.2">
      <c r="B537" s="30"/>
      <c r="C537" s="30"/>
      <c r="D537" s="30"/>
      <c r="E537" s="30"/>
      <c r="F537" s="61"/>
      <c r="J537" s="60"/>
      <c r="K537"/>
    </row>
    <row r="538" spans="2:11" x14ac:dyDescent="0.2">
      <c r="B538" s="30"/>
      <c r="C538" s="30"/>
      <c r="D538" s="30"/>
      <c r="E538" s="30"/>
      <c r="F538" s="61"/>
    </row>
    <row r="539" spans="2:11" x14ac:dyDescent="0.2">
      <c r="B539" s="30"/>
      <c r="C539" s="30"/>
      <c r="D539" s="30"/>
      <c r="E539" s="30"/>
      <c r="F539" s="61"/>
    </row>
    <row r="540" spans="2:11" s="27" customFormat="1" x14ac:dyDescent="0.2">
      <c r="F540" s="59"/>
      <c r="J540" s="59"/>
      <c r="K540"/>
    </row>
    <row r="541" spans="2:11" x14ac:dyDescent="0.2">
      <c r="B541" s="30"/>
      <c r="C541" s="30"/>
      <c r="D541" s="30"/>
      <c r="E541" s="30"/>
      <c r="F541" s="61"/>
    </row>
    <row r="542" spans="2:11" x14ac:dyDescent="0.2">
      <c r="B542" s="30"/>
      <c r="C542" s="30"/>
      <c r="D542" s="30"/>
      <c r="E542" s="30"/>
      <c r="F542" s="61"/>
    </row>
    <row r="543" spans="2:11" x14ac:dyDescent="0.2">
      <c r="B543" s="30"/>
      <c r="C543" s="30"/>
      <c r="D543" s="30"/>
      <c r="E543" s="30"/>
      <c r="F543" s="61"/>
    </row>
    <row r="544" spans="2:11" x14ac:dyDescent="0.2">
      <c r="B544" s="30"/>
      <c r="C544" s="30"/>
      <c r="D544" s="30"/>
      <c r="E544" s="30"/>
      <c r="F544" s="61"/>
    </row>
    <row r="545" spans="2:6" x14ac:dyDescent="0.2">
      <c r="B545" s="30"/>
      <c r="C545" s="30"/>
      <c r="D545" s="30"/>
      <c r="E545" s="30"/>
      <c r="F545" s="61"/>
    </row>
    <row r="546" spans="2:6" x14ac:dyDescent="0.2">
      <c r="B546" s="30"/>
      <c r="C546" s="30"/>
      <c r="D546" s="30"/>
      <c r="E546" s="30"/>
      <c r="F546" s="61"/>
    </row>
    <row r="547" spans="2:6" x14ac:dyDescent="0.2">
      <c r="B547" s="30"/>
      <c r="C547" s="30"/>
      <c r="D547" s="30"/>
      <c r="E547" s="30"/>
      <c r="F547" s="61"/>
    </row>
    <row r="548" spans="2:6" x14ac:dyDescent="0.2">
      <c r="B548" s="30"/>
      <c r="C548" s="30"/>
      <c r="D548" s="30"/>
      <c r="E548" s="30"/>
      <c r="F548" s="61"/>
    </row>
    <row r="549" spans="2:6" x14ac:dyDescent="0.2">
      <c r="B549" s="30"/>
      <c r="C549" s="30"/>
      <c r="D549" s="30"/>
      <c r="E549" s="30"/>
      <c r="F549" s="61"/>
    </row>
    <row r="550" spans="2:6" x14ac:dyDescent="0.2">
      <c r="B550" s="30"/>
      <c r="C550" s="30"/>
      <c r="D550" s="30"/>
      <c r="E550" s="30"/>
      <c r="F550" s="61"/>
    </row>
    <row r="551" spans="2:6" x14ac:dyDescent="0.2">
      <c r="B551" s="30"/>
      <c r="C551" s="30"/>
      <c r="D551" s="30"/>
      <c r="E551" s="30"/>
      <c r="F551" s="61"/>
    </row>
    <row r="552" spans="2:6" x14ac:dyDescent="0.2">
      <c r="B552" s="30"/>
      <c r="C552" s="30"/>
      <c r="D552" s="30"/>
      <c r="E552" s="30"/>
      <c r="F552" s="61"/>
    </row>
    <row r="553" spans="2:6" x14ac:dyDescent="0.2">
      <c r="B553" s="30"/>
      <c r="C553" s="30"/>
      <c r="D553" s="30"/>
      <c r="E553" s="30"/>
      <c r="F553" s="61"/>
    </row>
    <row r="554" spans="2:6" x14ac:dyDescent="0.2">
      <c r="B554" s="30"/>
      <c r="C554" s="30"/>
      <c r="D554" s="30"/>
      <c r="E554" s="30"/>
      <c r="F554" s="61"/>
    </row>
    <row r="555" spans="2:6" x14ac:dyDescent="0.2">
      <c r="B555" s="30"/>
      <c r="C555" s="30"/>
      <c r="D555" s="30"/>
      <c r="E555" s="30"/>
      <c r="F555" s="61"/>
    </row>
    <row r="556" spans="2:6" x14ac:dyDescent="0.2">
      <c r="B556" s="30"/>
      <c r="C556" s="30"/>
      <c r="D556" s="30"/>
      <c r="E556" s="30"/>
      <c r="F556" s="61"/>
    </row>
    <row r="557" spans="2:6" x14ac:dyDescent="0.2">
      <c r="B557" s="30"/>
      <c r="C557" s="30"/>
      <c r="D557" s="30"/>
      <c r="E557" s="30"/>
      <c r="F557" s="61"/>
    </row>
    <row r="558" spans="2:6" x14ac:dyDescent="0.2">
      <c r="B558" s="30"/>
      <c r="C558" s="30"/>
      <c r="D558" s="30"/>
      <c r="E558" s="30"/>
      <c r="F558" s="61"/>
    </row>
    <row r="559" spans="2:6" x14ac:dyDescent="0.2">
      <c r="B559" s="30"/>
      <c r="C559" s="30"/>
      <c r="D559" s="30"/>
      <c r="E559" s="30"/>
      <c r="F559" s="61"/>
    </row>
    <row r="560" spans="2:6" x14ac:dyDescent="0.2">
      <c r="B560" s="30"/>
      <c r="C560" s="30"/>
      <c r="D560" s="30"/>
      <c r="E560" s="30"/>
      <c r="F560" s="61"/>
    </row>
    <row r="561" spans="2:11" x14ac:dyDescent="0.2">
      <c r="B561" s="30"/>
      <c r="C561" s="30"/>
      <c r="D561" s="30"/>
      <c r="E561" s="30"/>
      <c r="F561" s="61"/>
    </row>
    <row r="562" spans="2:11" x14ac:dyDescent="0.2">
      <c r="B562" s="30"/>
      <c r="C562" s="30"/>
      <c r="D562" s="30"/>
      <c r="E562" s="30"/>
      <c r="F562" s="61"/>
    </row>
    <row r="563" spans="2:11" x14ac:dyDescent="0.2">
      <c r="B563" s="30"/>
      <c r="C563" s="30"/>
      <c r="D563" s="30"/>
      <c r="E563" s="30"/>
      <c r="F563" s="61"/>
    </row>
    <row r="564" spans="2:11" x14ac:dyDescent="0.2">
      <c r="B564" s="30"/>
      <c r="C564" s="30"/>
      <c r="D564" s="30"/>
      <c r="E564" s="30"/>
      <c r="F564" s="61"/>
    </row>
    <row r="565" spans="2:11" x14ac:dyDescent="0.2">
      <c r="B565" s="30"/>
      <c r="C565" s="30"/>
      <c r="D565" s="30"/>
      <c r="E565" s="30"/>
      <c r="F565" s="61"/>
    </row>
    <row r="566" spans="2:11" x14ac:dyDescent="0.2">
      <c r="B566" s="30"/>
      <c r="C566" s="30"/>
      <c r="D566" s="30"/>
      <c r="E566" s="30"/>
      <c r="F566" s="61"/>
    </row>
    <row r="567" spans="2:11" x14ac:dyDescent="0.2">
      <c r="B567" s="30"/>
      <c r="C567" s="30"/>
      <c r="D567" s="30"/>
      <c r="E567" s="30"/>
      <c r="F567" s="61"/>
    </row>
    <row r="568" spans="2:11" x14ac:dyDescent="0.2">
      <c r="B568" s="30"/>
      <c r="C568" s="30"/>
      <c r="D568" s="30"/>
      <c r="E568" s="30"/>
      <c r="F568" s="61"/>
    </row>
    <row r="569" spans="2:11" x14ac:dyDescent="0.2">
      <c r="B569" s="30"/>
      <c r="C569" s="30"/>
      <c r="D569" s="30"/>
      <c r="E569" s="30"/>
      <c r="F569" s="61"/>
    </row>
    <row r="570" spans="2:11" x14ac:dyDescent="0.2">
      <c r="B570" s="30"/>
      <c r="C570" s="30"/>
      <c r="D570" s="30"/>
      <c r="E570" s="30"/>
      <c r="F570" s="61"/>
    </row>
    <row r="571" spans="2:11" x14ac:dyDescent="0.2">
      <c r="B571" s="30"/>
      <c r="C571" s="30"/>
      <c r="D571" s="30"/>
      <c r="E571" s="30"/>
      <c r="F571" s="61"/>
    </row>
    <row r="572" spans="2:11" x14ac:dyDescent="0.2">
      <c r="B572" s="30"/>
      <c r="C572" s="30"/>
      <c r="D572" s="30"/>
      <c r="E572" s="30"/>
      <c r="F572" s="61"/>
    </row>
    <row r="573" spans="2:11" ht="15" x14ac:dyDescent="0.2">
      <c r="B573" s="30"/>
      <c r="C573" s="30"/>
      <c r="D573" s="30"/>
      <c r="E573" s="30"/>
      <c r="F573" s="61"/>
      <c r="K573" s="24"/>
    </row>
    <row r="574" spans="2:11" ht="15" x14ac:dyDescent="0.2">
      <c r="B574" s="30"/>
      <c r="C574" s="30"/>
      <c r="D574" s="30"/>
      <c r="E574" s="30"/>
      <c r="F574" s="61"/>
      <c r="K574" s="24"/>
    </row>
    <row r="575" spans="2:11" ht="15" x14ac:dyDescent="0.2">
      <c r="B575" s="30"/>
      <c r="C575" s="30"/>
      <c r="D575" s="30"/>
      <c r="E575" s="30"/>
      <c r="F575" s="61"/>
      <c r="K575" s="24"/>
    </row>
    <row r="576" spans="2:11" x14ac:dyDescent="0.2">
      <c r="B576" s="30"/>
      <c r="C576" s="30"/>
      <c r="D576" s="30"/>
      <c r="E576" s="30"/>
      <c r="F576" s="61"/>
    </row>
    <row r="577" spans="2:11" x14ac:dyDescent="0.2">
      <c r="B577" s="30"/>
      <c r="C577" s="30"/>
      <c r="D577" s="30"/>
      <c r="E577" s="30"/>
      <c r="F577" s="61"/>
    </row>
    <row r="578" spans="2:11" x14ac:dyDescent="0.2">
      <c r="B578" s="30"/>
      <c r="C578" s="30"/>
      <c r="D578" s="30"/>
      <c r="E578" s="30"/>
      <c r="F578" s="61"/>
      <c r="K578" s="27"/>
    </row>
    <row r="579" spans="2:11" x14ac:dyDescent="0.2">
      <c r="B579" s="30"/>
      <c r="C579" s="30"/>
      <c r="D579" s="30"/>
      <c r="E579" s="30"/>
      <c r="F579" s="61"/>
    </row>
    <row r="580" spans="2:11" x14ac:dyDescent="0.2">
      <c r="B580" s="30"/>
      <c r="C580" s="30"/>
      <c r="D580" s="30"/>
      <c r="E580" s="30"/>
      <c r="F580" s="61"/>
    </row>
    <row r="587" spans="2:11" s="24" customFormat="1" ht="15" x14ac:dyDescent="0.2">
      <c r="F587" s="60"/>
      <c r="J587" s="60"/>
      <c r="K587"/>
    </row>
    <row r="588" spans="2:11" s="24" customFormat="1" ht="15" x14ac:dyDescent="0.2">
      <c r="F588" s="60"/>
      <c r="J588" s="60"/>
      <c r="K588"/>
    </row>
    <row r="589" spans="2:11" s="24" customFormat="1" ht="15" x14ac:dyDescent="0.2">
      <c r="F589" s="60"/>
      <c r="J589" s="60"/>
      <c r="K589"/>
    </row>
    <row r="592" spans="2:11" s="27" customFormat="1" x14ac:dyDescent="0.2">
      <c r="F592" s="59"/>
      <c r="J592" s="59"/>
      <c r="K592"/>
    </row>
    <row r="595" spans="2:6" x14ac:dyDescent="0.2">
      <c r="B595" s="30"/>
      <c r="C595" s="30"/>
      <c r="D595" s="30"/>
      <c r="E595" s="30"/>
      <c r="F595" s="61"/>
    </row>
    <row r="596" spans="2:6" x14ac:dyDescent="0.2">
      <c r="B596" s="30"/>
      <c r="C596" s="30"/>
      <c r="D596" s="30"/>
      <c r="E596" s="30"/>
      <c r="F596" s="61"/>
    </row>
    <row r="597" spans="2:6" x14ac:dyDescent="0.2">
      <c r="B597" s="30"/>
      <c r="C597" s="30"/>
      <c r="D597" s="30"/>
      <c r="E597" s="30"/>
      <c r="F597" s="61"/>
    </row>
    <row r="598" spans="2:6" x14ac:dyDescent="0.2">
      <c r="B598" s="30"/>
      <c r="C598" s="30"/>
      <c r="D598" s="30"/>
      <c r="E598" s="30"/>
      <c r="F598" s="61"/>
    </row>
    <row r="599" spans="2:6" x14ac:dyDescent="0.2">
      <c r="B599" s="30"/>
      <c r="C599" s="30"/>
      <c r="D599" s="30"/>
      <c r="E599" s="30"/>
      <c r="F599" s="61"/>
    </row>
    <row r="600" spans="2:6" x14ac:dyDescent="0.2">
      <c r="B600" s="30"/>
      <c r="C600" s="30"/>
      <c r="D600" s="30"/>
      <c r="E600" s="30"/>
      <c r="F600" s="61"/>
    </row>
    <row r="601" spans="2:6" x14ac:dyDescent="0.2">
      <c r="B601" s="30"/>
      <c r="C601" s="30"/>
      <c r="D601" s="30"/>
      <c r="E601" s="30"/>
      <c r="F601" s="61"/>
    </row>
    <row r="602" spans="2:6" x14ac:dyDescent="0.2">
      <c r="B602" s="30"/>
      <c r="C602" s="30"/>
      <c r="D602" s="30"/>
      <c r="E602" s="30"/>
      <c r="F602" s="61"/>
    </row>
    <row r="603" spans="2:6" x14ac:dyDescent="0.2">
      <c r="B603" s="30"/>
      <c r="C603" s="30"/>
      <c r="D603" s="30"/>
      <c r="E603" s="30"/>
      <c r="F603" s="61"/>
    </row>
    <row r="604" spans="2:6" x14ac:dyDescent="0.2">
      <c r="B604" s="30"/>
      <c r="C604" s="30"/>
      <c r="D604" s="30"/>
      <c r="E604" s="30"/>
      <c r="F604" s="61"/>
    </row>
    <row r="605" spans="2:6" x14ac:dyDescent="0.2">
      <c r="B605" s="30"/>
      <c r="C605" s="30"/>
      <c r="D605" s="30"/>
      <c r="E605" s="30"/>
      <c r="F605" s="61"/>
    </row>
    <row r="606" spans="2:6" x14ac:dyDescent="0.2">
      <c r="B606" s="30"/>
      <c r="C606" s="30"/>
      <c r="D606" s="30"/>
      <c r="E606" s="30"/>
      <c r="F606" s="61"/>
    </row>
    <row r="607" spans="2:6" x14ac:dyDescent="0.2">
      <c r="B607" s="30"/>
      <c r="C607" s="30"/>
      <c r="D607" s="30"/>
      <c r="E607" s="30"/>
      <c r="F607" s="61"/>
    </row>
    <row r="608" spans="2:6" x14ac:dyDescent="0.2">
      <c r="B608" s="30"/>
      <c r="C608" s="30"/>
      <c r="D608" s="30"/>
      <c r="E608" s="30"/>
      <c r="F608" s="61"/>
    </row>
    <row r="609" spans="2:6" x14ac:dyDescent="0.2">
      <c r="B609" s="30"/>
      <c r="C609" s="30"/>
      <c r="D609" s="30"/>
      <c r="E609" s="30"/>
      <c r="F609" s="61"/>
    </row>
    <row r="610" spans="2:6" x14ac:dyDescent="0.2">
      <c r="B610" s="30"/>
      <c r="C610" s="30"/>
      <c r="D610" s="30"/>
      <c r="E610" s="30"/>
      <c r="F610" s="61"/>
    </row>
    <row r="611" spans="2:6" x14ac:dyDescent="0.2">
      <c r="B611" s="30"/>
      <c r="C611" s="30"/>
      <c r="D611" s="30"/>
      <c r="E611" s="30"/>
      <c r="F611" s="61"/>
    </row>
    <row r="612" spans="2:6" x14ac:dyDescent="0.2">
      <c r="B612" s="30"/>
      <c r="C612" s="30"/>
      <c r="D612" s="30"/>
      <c r="E612" s="30"/>
      <c r="F612" s="61"/>
    </row>
    <row r="613" spans="2:6" x14ac:dyDescent="0.2">
      <c r="B613" s="30"/>
      <c r="C613" s="30"/>
      <c r="D613" s="30"/>
      <c r="E613" s="30"/>
      <c r="F613" s="61"/>
    </row>
    <row r="614" spans="2:6" x14ac:dyDescent="0.2">
      <c r="B614" s="30"/>
      <c r="C614" s="30"/>
      <c r="D614" s="30"/>
      <c r="E614" s="30"/>
      <c r="F614" s="61"/>
    </row>
    <row r="615" spans="2:6" x14ac:dyDescent="0.2">
      <c r="B615" s="30"/>
      <c r="C615" s="30"/>
      <c r="D615" s="30"/>
      <c r="E615" s="30"/>
      <c r="F615" s="61"/>
    </row>
    <row r="616" spans="2:6" x14ac:dyDescent="0.2">
      <c r="B616" s="30"/>
      <c r="C616" s="30"/>
      <c r="D616" s="30"/>
      <c r="E616" s="30"/>
      <c r="F616" s="61"/>
    </row>
    <row r="617" spans="2:6" x14ac:dyDescent="0.2">
      <c r="B617" s="30"/>
      <c r="C617" s="30"/>
      <c r="D617" s="30"/>
      <c r="E617" s="30"/>
      <c r="F617" s="61"/>
    </row>
    <row r="618" spans="2:6" x14ac:dyDescent="0.2">
      <c r="B618" s="30"/>
      <c r="C618" s="30"/>
      <c r="D618" s="30"/>
      <c r="E618" s="30"/>
      <c r="F618" s="61"/>
    </row>
    <row r="619" spans="2:6" x14ac:dyDescent="0.2">
      <c r="B619" s="30"/>
      <c r="C619" s="30"/>
      <c r="D619" s="30"/>
      <c r="E619" s="30"/>
      <c r="F619" s="61"/>
    </row>
    <row r="620" spans="2:6" x14ac:dyDescent="0.2">
      <c r="B620" s="30"/>
      <c r="C620" s="30"/>
      <c r="D620" s="30"/>
      <c r="E620" s="30"/>
      <c r="F620" s="61"/>
    </row>
    <row r="621" spans="2:6" x14ac:dyDescent="0.2">
      <c r="B621" s="30"/>
      <c r="C621" s="30"/>
      <c r="D621" s="30"/>
      <c r="E621" s="30"/>
      <c r="F621" s="61"/>
    </row>
    <row r="622" spans="2:6" x14ac:dyDescent="0.2">
      <c r="B622" s="30"/>
      <c r="C622" s="30"/>
      <c r="D622" s="30"/>
      <c r="E622" s="30"/>
      <c r="F622" s="61"/>
    </row>
    <row r="623" spans="2:6" x14ac:dyDescent="0.2">
      <c r="B623" s="30"/>
      <c r="C623" s="30"/>
      <c r="D623" s="30"/>
      <c r="E623" s="30"/>
      <c r="F623" s="61"/>
    </row>
    <row r="624" spans="2:6" x14ac:dyDescent="0.2">
      <c r="B624" s="30"/>
      <c r="C624" s="30"/>
      <c r="D624" s="30"/>
      <c r="E624" s="30"/>
      <c r="F624" s="61"/>
    </row>
    <row r="625" spans="2:11" ht="15" x14ac:dyDescent="0.2">
      <c r="B625" s="30"/>
      <c r="C625" s="30"/>
      <c r="D625" s="30"/>
      <c r="E625" s="30"/>
      <c r="F625" s="61"/>
      <c r="K625" s="24"/>
    </row>
    <row r="626" spans="2:11" ht="15" x14ac:dyDescent="0.2">
      <c r="B626" s="30"/>
      <c r="C626" s="30"/>
      <c r="D626" s="30"/>
      <c r="E626" s="30"/>
      <c r="F626" s="61"/>
      <c r="K626" s="24"/>
    </row>
    <row r="627" spans="2:11" ht="15" x14ac:dyDescent="0.2">
      <c r="B627" s="30"/>
      <c r="C627" s="30"/>
      <c r="D627" s="30"/>
      <c r="E627" s="30"/>
      <c r="F627" s="61"/>
      <c r="K627" s="24"/>
    </row>
    <row r="628" spans="2:11" x14ac:dyDescent="0.2">
      <c r="B628" s="30"/>
      <c r="C628" s="30"/>
      <c r="D628" s="30"/>
      <c r="E628" s="30"/>
      <c r="F628" s="61"/>
    </row>
    <row r="629" spans="2:11" x14ac:dyDescent="0.2">
      <c r="B629" s="30"/>
      <c r="C629" s="30"/>
      <c r="D629" s="30"/>
      <c r="E629" s="30"/>
      <c r="F629" s="61"/>
    </row>
    <row r="630" spans="2:11" x14ac:dyDescent="0.2">
      <c r="B630" s="30"/>
      <c r="C630" s="30"/>
      <c r="D630" s="30"/>
      <c r="E630" s="30"/>
      <c r="F630" s="61"/>
      <c r="K630" s="27"/>
    </row>
    <row r="631" spans="2:11" x14ac:dyDescent="0.2">
      <c r="B631" s="30"/>
      <c r="C631" s="30"/>
      <c r="D631" s="30"/>
      <c r="E631" s="30"/>
      <c r="F631" s="61"/>
    </row>
    <row r="632" spans="2:11" x14ac:dyDescent="0.2">
      <c r="B632" s="30"/>
      <c r="C632" s="30"/>
      <c r="D632" s="30"/>
      <c r="E632" s="30"/>
      <c r="F632" s="61"/>
    </row>
    <row r="639" spans="2:11" s="24" customFormat="1" ht="15" x14ac:dyDescent="0.2">
      <c r="F639" s="60"/>
      <c r="J639" s="60"/>
      <c r="K639"/>
    </row>
    <row r="640" spans="2:11" s="24" customFormat="1" ht="15" x14ac:dyDescent="0.2">
      <c r="F640" s="60"/>
      <c r="J640" s="60"/>
      <c r="K640"/>
    </row>
    <row r="641" spans="2:11" s="24" customFormat="1" ht="15" x14ac:dyDescent="0.2">
      <c r="F641" s="60"/>
      <c r="J641" s="60"/>
      <c r="K641"/>
    </row>
    <row r="644" spans="2:11" s="27" customFormat="1" x14ac:dyDescent="0.2">
      <c r="F644" s="59"/>
      <c r="J644" s="59"/>
      <c r="K644"/>
    </row>
    <row r="647" spans="2:11" x14ac:dyDescent="0.2">
      <c r="B647" s="30"/>
      <c r="C647" s="30"/>
      <c r="D647" s="30"/>
      <c r="E647" s="30"/>
      <c r="F647" s="61"/>
    </row>
    <row r="648" spans="2:11" x14ac:dyDescent="0.2">
      <c r="B648" s="30"/>
      <c r="C648" s="30"/>
      <c r="D648" s="30"/>
      <c r="E648" s="30"/>
      <c r="F648" s="61"/>
    </row>
    <row r="649" spans="2:11" x14ac:dyDescent="0.2">
      <c r="B649" s="30"/>
      <c r="C649" s="30"/>
      <c r="D649" s="30"/>
      <c r="E649" s="30"/>
      <c r="F649" s="61"/>
    </row>
    <row r="650" spans="2:11" x14ac:dyDescent="0.2">
      <c r="B650" s="30"/>
      <c r="C650" s="30"/>
      <c r="D650" s="30"/>
      <c r="E650" s="30"/>
      <c r="F650" s="61"/>
    </row>
    <row r="651" spans="2:11" x14ac:dyDescent="0.2">
      <c r="B651" s="30"/>
      <c r="C651" s="30"/>
      <c r="D651" s="30"/>
      <c r="E651" s="30"/>
      <c r="F651" s="61"/>
    </row>
    <row r="652" spans="2:11" x14ac:dyDescent="0.2">
      <c r="B652" s="30"/>
      <c r="C652" s="30"/>
      <c r="D652" s="30"/>
      <c r="E652" s="30"/>
      <c r="F652" s="61"/>
    </row>
    <row r="653" spans="2:11" x14ac:dyDescent="0.2">
      <c r="B653" s="30"/>
      <c r="C653" s="30"/>
      <c r="D653" s="30"/>
      <c r="E653" s="30"/>
      <c r="F653" s="61"/>
    </row>
    <row r="654" spans="2:11" x14ac:dyDescent="0.2">
      <c r="B654" s="30"/>
      <c r="C654" s="30"/>
      <c r="D654" s="30"/>
      <c r="E654" s="30"/>
      <c r="F654" s="61"/>
    </row>
    <row r="655" spans="2:11" x14ac:dyDescent="0.2">
      <c r="B655" s="30"/>
      <c r="C655" s="30"/>
      <c r="D655" s="30"/>
      <c r="E655" s="30"/>
      <c r="F655" s="61"/>
    </row>
    <row r="656" spans="2:11" x14ac:dyDescent="0.2">
      <c r="B656" s="30"/>
      <c r="C656" s="30"/>
      <c r="D656" s="30"/>
      <c r="E656" s="30"/>
      <c r="F656" s="61"/>
    </row>
    <row r="657" spans="2:6" x14ac:dyDescent="0.2">
      <c r="B657" s="30"/>
      <c r="C657" s="30"/>
      <c r="D657" s="30"/>
      <c r="E657" s="30"/>
      <c r="F657" s="61"/>
    </row>
    <row r="658" spans="2:6" x14ac:dyDescent="0.2">
      <c r="B658" s="30"/>
      <c r="C658" s="30"/>
      <c r="D658" s="30"/>
      <c r="E658" s="30"/>
      <c r="F658" s="61"/>
    </row>
    <row r="659" spans="2:6" x14ac:dyDescent="0.2">
      <c r="B659" s="30"/>
      <c r="C659" s="30"/>
      <c r="D659" s="30"/>
      <c r="E659" s="30"/>
      <c r="F659" s="61"/>
    </row>
    <row r="660" spans="2:6" x14ac:dyDescent="0.2">
      <c r="B660" s="30"/>
      <c r="C660" s="30"/>
      <c r="D660" s="30"/>
      <c r="E660" s="30"/>
      <c r="F660" s="61"/>
    </row>
    <row r="661" spans="2:6" x14ac:dyDescent="0.2">
      <c r="B661" s="30"/>
      <c r="C661" s="30"/>
      <c r="D661" s="30"/>
      <c r="E661" s="30"/>
      <c r="F661" s="61"/>
    </row>
    <row r="662" spans="2:6" x14ac:dyDescent="0.2">
      <c r="B662" s="30"/>
      <c r="C662" s="30"/>
      <c r="D662" s="30"/>
      <c r="E662" s="30"/>
      <c r="F662" s="61"/>
    </row>
    <row r="663" spans="2:6" x14ac:dyDescent="0.2">
      <c r="B663" s="30"/>
      <c r="C663" s="30"/>
      <c r="D663" s="30"/>
      <c r="E663" s="30"/>
      <c r="F663" s="61"/>
    </row>
    <row r="664" spans="2:6" x14ac:dyDescent="0.2">
      <c r="B664" s="30"/>
      <c r="C664" s="30"/>
      <c r="D664" s="30"/>
      <c r="E664" s="30"/>
      <c r="F664" s="61"/>
    </row>
    <row r="665" spans="2:6" x14ac:dyDescent="0.2">
      <c r="B665" s="30"/>
      <c r="C665" s="30"/>
      <c r="D665" s="30"/>
      <c r="E665" s="30"/>
      <c r="F665" s="61"/>
    </row>
    <row r="666" spans="2:6" x14ac:dyDescent="0.2">
      <c r="B666" s="30"/>
      <c r="C666" s="30"/>
      <c r="D666" s="30"/>
      <c r="E666" s="30"/>
      <c r="F666" s="61"/>
    </row>
    <row r="667" spans="2:6" x14ac:dyDescent="0.2">
      <c r="B667" s="30"/>
      <c r="C667" s="30"/>
      <c r="D667" s="30"/>
      <c r="E667" s="30"/>
      <c r="F667" s="61"/>
    </row>
    <row r="668" spans="2:6" x14ac:dyDescent="0.2">
      <c r="B668" s="30"/>
      <c r="C668" s="30"/>
      <c r="D668" s="30"/>
      <c r="E668" s="30"/>
      <c r="F668" s="61"/>
    </row>
    <row r="669" spans="2:6" x14ac:dyDescent="0.2">
      <c r="B669" s="30"/>
      <c r="C669" s="30"/>
      <c r="D669" s="30"/>
      <c r="E669" s="30"/>
      <c r="F669" s="61"/>
    </row>
    <row r="670" spans="2:6" x14ac:dyDescent="0.2">
      <c r="B670" s="30"/>
      <c r="C670" s="30"/>
      <c r="D670" s="30"/>
      <c r="E670" s="30"/>
      <c r="F670" s="61"/>
    </row>
    <row r="671" spans="2:6" x14ac:dyDescent="0.2">
      <c r="B671" s="30"/>
      <c r="C671" s="30"/>
      <c r="D671" s="30"/>
      <c r="E671" s="30"/>
      <c r="F671" s="61"/>
    </row>
    <row r="672" spans="2:6" x14ac:dyDescent="0.2">
      <c r="B672" s="30"/>
      <c r="C672" s="30"/>
      <c r="D672" s="30"/>
      <c r="E672" s="30"/>
      <c r="F672" s="61"/>
    </row>
    <row r="673" spans="2:11" x14ac:dyDescent="0.2">
      <c r="B673" s="30"/>
      <c r="C673" s="30"/>
      <c r="D673" s="30"/>
      <c r="E673" s="30"/>
      <c r="F673" s="61"/>
    </row>
    <row r="674" spans="2:11" x14ac:dyDescent="0.2">
      <c r="B674" s="30"/>
      <c r="C674" s="30"/>
      <c r="D674" s="30"/>
      <c r="E674" s="30"/>
      <c r="F674" s="61"/>
    </row>
    <row r="675" spans="2:11" x14ac:dyDescent="0.2">
      <c r="B675" s="30"/>
      <c r="C675" s="30"/>
      <c r="D675" s="30"/>
      <c r="E675" s="30"/>
      <c r="F675" s="61"/>
    </row>
    <row r="676" spans="2:11" x14ac:dyDescent="0.2">
      <c r="B676" s="30"/>
      <c r="C676" s="30"/>
      <c r="D676" s="30"/>
      <c r="E676" s="30"/>
      <c r="F676" s="61"/>
    </row>
    <row r="677" spans="2:11" ht="15" x14ac:dyDescent="0.2">
      <c r="B677" s="30"/>
      <c r="C677" s="30"/>
      <c r="D677" s="30"/>
      <c r="E677" s="30"/>
      <c r="F677" s="61"/>
      <c r="K677" s="24"/>
    </row>
    <row r="678" spans="2:11" ht="15" x14ac:dyDescent="0.2">
      <c r="B678" s="30"/>
      <c r="C678" s="30"/>
      <c r="D678" s="30"/>
      <c r="E678" s="30"/>
      <c r="F678" s="61"/>
      <c r="K678" s="24"/>
    </row>
    <row r="679" spans="2:11" ht="15" x14ac:dyDescent="0.2">
      <c r="B679" s="30"/>
      <c r="C679" s="30"/>
      <c r="D679" s="30"/>
      <c r="E679" s="30"/>
      <c r="F679" s="61"/>
      <c r="K679" s="24"/>
    </row>
    <row r="680" spans="2:11" x14ac:dyDescent="0.2">
      <c r="B680" s="30"/>
      <c r="C680" s="30"/>
      <c r="D680" s="30"/>
      <c r="E680" s="30"/>
      <c r="F680" s="61"/>
    </row>
    <row r="681" spans="2:11" x14ac:dyDescent="0.2">
      <c r="B681" s="30"/>
      <c r="C681" s="30"/>
      <c r="D681" s="30"/>
      <c r="E681" s="30"/>
      <c r="F681" s="61"/>
    </row>
    <row r="682" spans="2:11" x14ac:dyDescent="0.2">
      <c r="B682" s="30"/>
      <c r="C682" s="30"/>
      <c r="D682" s="30"/>
      <c r="E682" s="30"/>
      <c r="F682" s="61"/>
      <c r="K682" s="27"/>
    </row>
    <row r="683" spans="2:11" x14ac:dyDescent="0.2">
      <c r="B683" s="30"/>
      <c r="C683" s="30"/>
      <c r="D683" s="30"/>
      <c r="E683" s="30"/>
      <c r="F683" s="61"/>
    </row>
    <row r="684" spans="2:11" x14ac:dyDescent="0.2">
      <c r="B684" s="30"/>
      <c r="C684" s="30"/>
      <c r="D684" s="30"/>
      <c r="E684" s="30"/>
      <c r="F684" s="61"/>
    </row>
    <row r="691" spans="2:11" s="24" customFormat="1" ht="15" x14ac:dyDescent="0.2">
      <c r="F691" s="60"/>
      <c r="J691" s="60"/>
      <c r="K691"/>
    </row>
    <row r="692" spans="2:11" s="24" customFormat="1" ht="15" x14ac:dyDescent="0.2">
      <c r="F692" s="60"/>
      <c r="J692" s="60"/>
      <c r="K692"/>
    </row>
    <row r="693" spans="2:11" s="24" customFormat="1" ht="15" x14ac:dyDescent="0.2">
      <c r="F693" s="60"/>
      <c r="J693" s="60"/>
      <c r="K693"/>
    </row>
    <row r="696" spans="2:11" s="27" customFormat="1" x14ac:dyDescent="0.2">
      <c r="F696" s="59"/>
      <c r="J696" s="59"/>
      <c r="K696"/>
    </row>
    <row r="699" spans="2:11" x14ac:dyDescent="0.2">
      <c r="B699" s="30"/>
      <c r="C699" s="30"/>
      <c r="D699" s="30"/>
      <c r="E699" s="30"/>
      <c r="F699" s="61"/>
    </row>
    <row r="700" spans="2:11" x14ac:dyDescent="0.2">
      <c r="B700" s="30"/>
      <c r="C700" s="30"/>
      <c r="D700" s="30"/>
      <c r="E700" s="30"/>
      <c r="F700" s="61"/>
    </row>
    <row r="701" spans="2:11" x14ac:dyDescent="0.2">
      <c r="B701" s="30"/>
      <c r="C701" s="30"/>
      <c r="D701" s="30"/>
      <c r="E701" s="30"/>
      <c r="F701" s="61"/>
    </row>
    <row r="702" spans="2:11" x14ac:dyDescent="0.2">
      <c r="B702" s="30"/>
      <c r="C702" s="30"/>
      <c r="D702" s="30"/>
      <c r="E702" s="30"/>
      <c r="F702" s="61"/>
    </row>
    <row r="703" spans="2:11" x14ac:dyDescent="0.2">
      <c r="B703" s="30"/>
      <c r="C703" s="30"/>
      <c r="D703" s="30"/>
      <c r="E703" s="30"/>
      <c r="F703" s="61"/>
    </row>
    <row r="704" spans="2:11" x14ac:dyDescent="0.2">
      <c r="B704" s="30"/>
      <c r="C704" s="30"/>
      <c r="D704" s="30"/>
      <c r="E704" s="30"/>
      <c r="F704" s="61"/>
    </row>
    <row r="705" spans="2:6" x14ac:dyDescent="0.2">
      <c r="B705" s="30"/>
      <c r="C705" s="30"/>
      <c r="D705" s="30"/>
      <c r="E705" s="30"/>
      <c r="F705" s="61"/>
    </row>
    <row r="706" spans="2:6" x14ac:dyDescent="0.2">
      <c r="B706" s="30"/>
      <c r="C706" s="30"/>
      <c r="D706" s="30"/>
      <c r="E706" s="30"/>
      <c r="F706" s="61"/>
    </row>
    <row r="707" spans="2:6" x14ac:dyDescent="0.2">
      <c r="B707" s="30"/>
      <c r="C707" s="30"/>
      <c r="D707" s="30"/>
      <c r="E707" s="30"/>
      <c r="F707" s="61"/>
    </row>
    <row r="708" spans="2:6" x14ac:dyDescent="0.2">
      <c r="B708" s="30"/>
      <c r="C708" s="30"/>
      <c r="D708" s="30"/>
      <c r="E708" s="30"/>
      <c r="F708" s="61"/>
    </row>
    <row r="709" spans="2:6" x14ac:dyDescent="0.2">
      <c r="B709" s="30"/>
      <c r="C709" s="30"/>
      <c r="D709" s="30"/>
      <c r="E709" s="30"/>
      <c r="F709" s="61"/>
    </row>
    <row r="710" spans="2:6" x14ac:dyDescent="0.2">
      <c r="B710" s="30"/>
      <c r="C710" s="30"/>
      <c r="D710" s="30"/>
      <c r="E710" s="30"/>
      <c r="F710" s="61"/>
    </row>
    <row r="711" spans="2:6" x14ac:dyDescent="0.2">
      <c r="B711" s="30"/>
      <c r="C711" s="30"/>
      <c r="D711" s="30"/>
      <c r="E711" s="30"/>
      <c r="F711" s="61"/>
    </row>
    <row r="712" spans="2:6" x14ac:dyDescent="0.2">
      <c r="B712" s="30"/>
      <c r="C712" s="30"/>
      <c r="D712" s="30"/>
      <c r="E712" s="30"/>
      <c r="F712" s="61"/>
    </row>
    <row r="713" spans="2:6" x14ac:dyDescent="0.2">
      <c r="B713" s="30"/>
      <c r="C713" s="30"/>
      <c r="D713" s="30"/>
      <c r="E713" s="30"/>
      <c r="F713" s="61"/>
    </row>
    <row r="714" spans="2:6" x14ac:dyDescent="0.2">
      <c r="B714" s="30"/>
      <c r="C714" s="30"/>
      <c r="D714" s="30"/>
      <c r="E714" s="30"/>
      <c r="F714" s="61"/>
    </row>
    <row r="715" spans="2:6" x14ac:dyDescent="0.2">
      <c r="B715" s="30"/>
      <c r="C715" s="30"/>
      <c r="D715" s="30"/>
      <c r="E715" s="30"/>
      <c r="F715" s="61"/>
    </row>
    <row r="716" spans="2:6" x14ac:dyDescent="0.2">
      <c r="B716" s="30"/>
      <c r="C716" s="30"/>
      <c r="D716" s="30"/>
      <c r="E716" s="30"/>
      <c r="F716" s="61"/>
    </row>
    <row r="717" spans="2:6" x14ac:dyDescent="0.2">
      <c r="B717" s="30"/>
      <c r="C717" s="30"/>
      <c r="D717" s="30"/>
      <c r="E717" s="30"/>
      <c r="F717" s="61"/>
    </row>
    <row r="718" spans="2:6" x14ac:dyDescent="0.2">
      <c r="B718" s="30"/>
      <c r="C718" s="30"/>
      <c r="D718" s="30"/>
      <c r="E718" s="30"/>
      <c r="F718" s="61"/>
    </row>
    <row r="719" spans="2:6" x14ac:dyDescent="0.2">
      <c r="B719" s="30"/>
      <c r="C719" s="30"/>
      <c r="D719" s="30"/>
      <c r="E719" s="30"/>
      <c r="F719" s="61"/>
    </row>
    <row r="720" spans="2:6" x14ac:dyDescent="0.2">
      <c r="B720" s="30"/>
      <c r="C720" s="30"/>
      <c r="D720" s="30"/>
      <c r="E720" s="30"/>
      <c r="F720" s="61"/>
    </row>
    <row r="721" spans="2:11" x14ac:dyDescent="0.2">
      <c r="B721" s="30"/>
      <c r="C721" s="30"/>
      <c r="D721" s="30"/>
      <c r="E721" s="30"/>
      <c r="F721" s="61"/>
    </row>
    <row r="722" spans="2:11" x14ac:dyDescent="0.2">
      <c r="B722" s="30"/>
      <c r="C722" s="30"/>
      <c r="D722" s="30"/>
      <c r="E722" s="30"/>
      <c r="F722" s="61"/>
    </row>
    <row r="723" spans="2:11" x14ac:dyDescent="0.2">
      <c r="B723" s="30"/>
      <c r="C723" s="30"/>
      <c r="D723" s="30"/>
      <c r="E723" s="30"/>
      <c r="F723" s="61"/>
    </row>
    <row r="724" spans="2:11" x14ac:dyDescent="0.2">
      <c r="B724" s="30"/>
      <c r="C724" s="30"/>
      <c r="D724" s="30"/>
      <c r="E724" s="30"/>
      <c r="F724" s="61"/>
    </row>
    <row r="725" spans="2:11" x14ac:dyDescent="0.2">
      <c r="B725" s="30"/>
      <c r="C725" s="30"/>
      <c r="D725" s="30"/>
      <c r="E725" s="30"/>
      <c r="F725" s="61"/>
    </row>
    <row r="726" spans="2:11" x14ac:dyDescent="0.2">
      <c r="B726" s="30"/>
      <c r="C726" s="30"/>
      <c r="D726" s="30"/>
      <c r="E726" s="30"/>
      <c r="F726" s="61"/>
    </row>
    <row r="727" spans="2:11" x14ac:dyDescent="0.2">
      <c r="B727" s="30"/>
      <c r="C727" s="30"/>
      <c r="D727" s="30"/>
      <c r="E727" s="30"/>
      <c r="F727" s="61"/>
    </row>
    <row r="728" spans="2:11" x14ac:dyDescent="0.2">
      <c r="B728" s="30"/>
      <c r="C728" s="30"/>
      <c r="D728" s="30"/>
      <c r="E728" s="30"/>
      <c r="F728" s="61"/>
    </row>
    <row r="729" spans="2:11" ht="15" x14ac:dyDescent="0.2">
      <c r="B729" s="30"/>
      <c r="C729" s="30"/>
      <c r="D729" s="30"/>
      <c r="E729" s="30"/>
      <c r="F729" s="61"/>
      <c r="K729" s="24"/>
    </row>
    <row r="730" spans="2:11" ht="15" x14ac:dyDescent="0.2">
      <c r="B730" s="30"/>
      <c r="C730" s="30"/>
      <c r="D730" s="30"/>
      <c r="E730" s="30"/>
      <c r="F730" s="61"/>
      <c r="K730" s="24"/>
    </row>
    <row r="731" spans="2:11" ht="15" x14ac:dyDescent="0.2">
      <c r="B731" s="30"/>
      <c r="C731" s="30"/>
      <c r="D731" s="30"/>
      <c r="E731" s="30"/>
      <c r="F731" s="61"/>
      <c r="K731" s="24"/>
    </row>
    <row r="732" spans="2:11" x14ac:dyDescent="0.2">
      <c r="B732" s="30"/>
      <c r="C732" s="30"/>
      <c r="D732" s="30"/>
      <c r="E732" s="30"/>
      <c r="F732" s="61"/>
    </row>
    <row r="733" spans="2:11" x14ac:dyDescent="0.2">
      <c r="B733" s="30"/>
      <c r="C733" s="30"/>
      <c r="D733" s="30"/>
      <c r="E733" s="30"/>
      <c r="F733" s="61"/>
    </row>
    <row r="734" spans="2:11" x14ac:dyDescent="0.2">
      <c r="B734" s="30"/>
      <c r="C734" s="30"/>
      <c r="D734" s="30"/>
      <c r="E734" s="30"/>
      <c r="F734" s="61"/>
      <c r="K734" s="27"/>
    </row>
    <row r="735" spans="2:11" x14ac:dyDescent="0.2">
      <c r="B735" s="30"/>
      <c r="C735" s="30"/>
      <c r="D735" s="30"/>
      <c r="E735" s="30"/>
      <c r="F735" s="61"/>
    </row>
    <row r="736" spans="2:11" x14ac:dyDescent="0.2">
      <c r="B736" s="30"/>
      <c r="C736" s="30"/>
      <c r="D736" s="30"/>
      <c r="E736" s="30"/>
      <c r="F736" s="61"/>
    </row>
  </sheetData>
  <mergeCells count="1">
    <mergeCell ref="A3:I3"/>
  </mergeCells>
  <pageMargins left="0.70866141732283472" right="0.11811023622047245" top="0.39370078740157483" bottom="0.19685039370078741" header="0" footer="0.19685039370078741"/>
  <pageSetup paperSize="9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Ark21"/>
  <dimension ref="A1:V774"/>
  <sheetViews>
    <sheetView showGridLines="0" topLeftCell="A30" zoomScaleNormal="100" workbookViewId="0">
      <selection activeCell="N42" sqref="N42"/>
    </sheetView>
  </sheetViews>
  <sheetFormatPr defaultRowHeight="12.75" x14ac:dyDescent="0.2"/>
  <cols>
    <col min="1" max="1" width="17.140625" style="27" customWidth="1"/>
    <col min="2" max="9" width="9.7109375" customWidth="1"/>
    <col min="10" max="10" width="1.140625" style="1" customWidth="1"/>
    <col min="11" max="11" width="9.7109375" customWidth="1"/>
  </cols>
  <sheetData>
    <row r="1" spans="1:11" s="24" customFormat="1" ht="15.75" customHeight="1" x14ac:dyDescent="0.2">
      <c r="J1" s="60"/>
    </row>
    <row r="2" spans="1:11" s="24" customFormat="1" ht="15.75" customHeight="1" x14ac:dyDescent="0.25">
      <c r="A2" s="16"/>
      <c r="J2" s="60"/>
    </row>
    <row r="3" spans="1:11" s="24" customFormat="1" ht="15.75" customHeight="1" x14ac:dyDescent="0.25">
      <c r="A3" s="191" t="s">
        <v>194</v>
      </c>
      <c r="B3" s="191"/>
      <c r="C3" s="191"/>
      <c r="D3" s="191"/>
      <c r="E3" s="191"/>
      <c r="F3" s="191"/>
      <c r="G3" s="191"/>
      <c r="H3" s="191"/>
      <c r="I3" s="191"/>
      <c r="J3" s="191"/>
    </row>
    <row r="4" spans="1:11" s="24" customFormat="1" ht="15.75" customHeight="1" x14ac:dyDescent="0.25">
      <c r="A4" s="16"/>
      <c r="J4" s="60"/>
    </row>
    <row r="5" spans="1:11" s="24" customFormat="1" ht="15.75" customHeight="1" x14ac:dyDescent="0.25">
      <c r="A5" s="16"/>
      <c r="J5" s="60"/>
    </row>
    <row r="6" spans="1:11" s="27" customFormat="1" ht="15.75" customHeight="1" x14ac:dyDescent="0.2">
      <c r="B6" s="45" t="s">
        <v>79</v>
      </c>
      <c r="C6" s="45" t="s">
        <v>144</v>
      </c>
      <c r="D6" s="45" t="s">
        <v>145</v>
      </c>
      <c r="E6" s="45" t="s">
        <v>78</v>
      </c>
      <c r="F6" s="67" t="s">
        <v>146</v>
      </c>
      <c r="G6" s="45" t="s">
        <v>77</v>
      </c>
      <c r="H6" s="45" t="s">
        <v>147</v>
      </c>
      <c r="I6" s="45" t="s">
        <v>141</v>
      </c>
      <c r="J6" s="114"/>
      <c r="K6" s="45" t="s">
        <v>84</v>
      </c>
    </row>
    <row r="7" spans="1:11" s="27" customFormat="1" ht="15.75" customHeight="1" x14ac:dyDescent="0.2">
      <c r="B7" s="45" t="s">
        <v>143</v>
      </c>
      <c r="C7" s="45" t="s">
        <v>143</v>
      </c>
      <c r="D7" s="45" t="s">
        <v>143</v>
      </c>
      <c r="E7" s="45" t="s">
        <v>143</v>
      </c>
      <c r="F7" s="67"/>
      <c r="G7" s="45"/>
      <c r="H7" s="45" t="s">
        <v>86</v>
      </c>
      <c r="I7" s="45"/>
      <c r="J7" s="130"/>
      <c r="K7" s="45" t="s">
        <v>85</v>
      </c>
    </row>
    <row r="8" spans="1:11" s="27" customFormat="1" ht="15.75" hidden="1" customHeight="1" x14ac:dyDescent="0.2">
      <c r="B8" s="44"/>
      <c r="C8" s="29"/>
      <c r="D8" s="29"/>
      <c r="E8" s="29"/>
      <c r="F8" s="52"/>
      <c r="G8" s="29"/>
      <c r="H8" s="29"/>
      <c r="I8" s="29"/>
      <c r="J8" s="1"/>
      <c r="K8" s="29"/>
    </row>
    <row r="9" spans="1:11" ht="15.75" customHeight="1" x14ac:dyDescent="0.2">
      <c r="A9" s="79" t="s">
        <v>207</v>
      </c>
      <c r="B9" s="80">
        <v>147.48518999999999</v>
      </c>
      <c r="C9" s="80">
        <v>15.298450000000001</v>
      </c>
      <c r="D9" s="80">
        <v>126.21219000000001</v>
      </c>
      <c r="E9" s="80">
        <v>48.952159999999999</v>
      </c>
      <c r="F9" s="80">
        <v>90.467160000000007</v>
      </c>
      <c r="G9" s="80">
        <v>47.432789999999997</v>
      </c>
      <c r="H9" s="80">
        <v>528.96027000000004</v>
      </c>
      <c r="I9" s="80">
        <v>3.99925</v>
      </c>
      <c r="J9" s="104"/>
      <c r="K9" s="80">
        <v>1009.80727</v>
      </c>
    </row>
    <row r="10" spans="1:11" ht="15.75" customHeight="1" x14ac:dyDescent="0.2">
      <c r="A10" s="90" t="s">
        <v>208</v>
      </c>
      <c r="B10" s="91">
        <v>28.363379999999999</v>
      </c>
      <c r="C10" s="91">
        <v>23.209009999999999</v>
      </c>
      <c r="D10" s="91">
        <v>135.23295999999999</v>
      </c>
      <c r="E10" s="91">
        <v>75.750020000000006</v>
      </c>
      <c r="F10" s="91">
        <v>71.014160000000004</v>
      </c>
      <c r="G10" s="91">
        <v>74.352900000000005</v>
      </c>
      <c r="H10" s="91">
        <v>310.17838</v>
      </c>
      <c r="I10" s="91">
        <v>1.91605</v>
      </c>
      <c r="J10" s="104"/>
      <c r="K10" s="91">
        <v>720.01684</v>
      </c>
    </row>
    <row r="11" spans="1:11" ht="15.75" customHeight="1" x14ac:dyDescent="0.2">
      <c r="A11" s="83" t="s">
        <v>209</v>
      </c>
      <c r="B11" s="84">
        <v>144.38595000000001</v>
      </c>
      <c r="C11" s="84">
        <v>17.248180000000001</v>
      </c>
      <c r="D11" s="84">
        <v>238.11015</v>
      </c>
      <c r="E11" s="84">
        <v>53.39799</v>
      </c>
      <c r="F11" s="84">
        <v>101.15636000000001</v>
      </c>
      <c r="G11" s="84">
        <v>54.277430000000003</v>
      </c>
      <c r="H11" s="84">
        <v>692.89527999999996</v>
      </c>
      <c r="I11" s="84">
        <v>0.27006999999999998</v>
      </c>
      <c r="J11" s="104"/>
      <c r="K11" s="84">
        <v>1302.6507799999999</v>
      </c>
    </row>
    <row r="12" spans="1:11" ht="15.75" customHeight="1" x14ac:dyDescent="0.2">
      <c r="A12" s="79" t="s">
        <v>26</v>
      </c>
      <c r="B12" s="80">
        <v>292.31959000000001</v>
      </c>
      <c r="C12" s="80">
        <v>54.348529999999997</v>
      </c>
      <c r="D12" s="80">
        <v>807.73031000000003</v>
      </c>
      <c r="E12" s="80">
        <v>122.304</v>
      </c>
      <c r="F12" s="80">
        <v>318.58292</v>
      </c>
      <c r="G12" s="80">
        <v>182.58966000000001</v>
      </c>
      <c r="H12" s="80">
        <v>1364.4944800000001</v>
      </c>
      <c r="I12" s="80">
        <v>6.3225800000000003</v>
      </c>
      <c r="J12" s="104"/>
      <c r="K12" s="80">
        <v>3151.18381</v>
      </c>
    </row>
    <row r="13" spans="1:11" ht="15.75" customHeight="1" x14ac:dyDescent="0.2">
      <c r="A13" s="90" t="s">
        <v>27</v>
      </c>
      <c r="B13" s="91">
        <v>18.944050000000001</v>
      </c>
      <c r="C13" s="91">
        <v>13.04871</v>
      </c>
      <c r="D13" s="91">
        <v>119.85655</v>
      </c>
      <c r="E13" s="91">
        <v>21.335370000000001</v>
      </c>
      <c r="F13" s="91">
        <v>53.252670000000002</v>
      </c>
      <c r="G13" s="91">
        <v>40.94867</v>
      </c>
      <c r="H13" s="91">
        <v>212.33081999999999</v>
      </c>
      <c r="I13" s="91">
        <v>0</v>
      </c>
      <c r="J13" s="104"/>
      <c r="K13" s="91">
        <v>480.21704999999997</v>
      </c>
    </row>
    <row r="14" spans="1:11" ht="15.75" customHeight="1" x14ac:dyDescent="0.2">
      <c r="A14" s="83" t="s">
        <v>28</v>
      </c>
      <c r="B14" s="84">
        <v>3.8607900000000002</v>
      </c>
      <c r="C14" s="84">
        <v>0</v>
      </c>
      <c r="D14" s="84">
        <v>23.688020000000002</v>
      </c>
      <c r="E14" s="84">
        <v>1.99963</v>
      </c>
      <c r="F14" s="84">
        <v>9.3058099999999992</v>
      </c>
      <c r="G14" s="84">
        <v>2.1225000000000001</v>
      </c>
      <c r="H14" s="84">
        <v>35.147509999999997</v>
      </c>
      <c r="I14" s="84">
        <v>0</v>
      </c>
      <c r="J14" s="104"/>
      <c r="K14" s="84">
        <v>76.12424</v>
      </c>
    </row>
    <row r="15" spans="1:11" ht="15.75" customHeight="1" x14ac:dyDescent="0.2">
      <c r="A15" s="79" t="s">
        <v>29</v>
      </c>
      <c r="B15" s="80">
        <v>55.390129999999999</v>
      </c>
      <c r="C15" s="80">
        <v>5.5597799999999999</v>
      </c>
      <c r="D15" s="80">
        <v>121.90545</v>
      </c>
      <c r="E15" s="80">
        <v>19.212250000000001</v>
      </c>
      <c r="F15" s="80">
        <v>33.167839999999998</v>
      </c>
      <c r="G15" s="80">
        <v>32.582169999999998</v>
      </c>
      <c r="H15" s="80">
        <v>344.71652</v>
      </c>
      <c r="I15" s="80">
        <v>0.99980999999999998</v>
      </c>
      <c r="J15" s="104"/>
      <c r="K15" s="80">
        <v>614.33793000000003</v>
      </c>
    </row>
    <row r="16" spans="1:11" ht="15.75" customHeight="1" x14ac:dyDescent="0.2">
      <c r="A16" s="90" t="s">
        <v>30</v>
      </c>
      <c r="B16" s="91">
        <v>26.932580000000002</v>
      </c>
      <c r="C16" s="91">
        <v>2.9994399999999999</v>
      </c>
      <c r="D16" s="91">
        <v>64.804469999999995</v>
      </c>
      <c r="E16" s="91">
        <v>9.9557199999999995</v>
      </c>
      <c r="F16" s="91">
        <v>23.245809999999999</v>
      </c>
      <c r="G16" s="91">
        <v>15.83628</v>
      </c>
      <c r="H16" s="91">
        <v>141.88112000000001</v>
      </c>
      <c r="I16" s="91">
        <v>0</v>
      </c>
      <c r="J16" s="104"/>
      <c r="K16" s="91">
        <v>287.96251000000001</v>
      </c>
    </row>
    <row r="17" spans="1:11" ht="15.75" hidden="1" customHeight="1" x14ac:dyDescent="0.2">
      <c r="A17" s="31" t="s">
        <v>31</v>
      </c>
      <c r="B17" s="36">
        <v>1.99963</v>
      </c>
      <c r="C17" s="36">
        <v>3.99925</v>
      </c>
      <c r="D17" s="71">
        <v>4.2724399999999996</v>
      </c>
      <c r="E17" s="36">
        <v>3.9418700000000002</v>
      </c>
      <c r="F17" s="36">
        <v>0.99980999999999998</v>
      </c>
      <c r="G17" s="36">
        <v>12.943300000000001</v>
      </c>
      <c r="H17" s="36">
        <v>35.488680000000002</v>
      </c>
      <c r="I17" s="71">
        <v>0</v>
      </c>
      <c r="J17" s="130"/>
      <c r="K17" s="84">
        <v>63.644979999999997</v>
      </c>
    </row>
    <row r="18" spans="1:11" ht="15.75" hidden="1" customHeight="1" x14ac:dyDescent="0.2">
      <c r="A18" s="33" t="s">
        <v>32</v>
      </c>
      <c r="B18" s="37">
        <v>0.80022000000000004</v>
      </c>
      <c r="C18" s="37">
        <v>0</v>
      </c>
      <c r="D18" s="74">
        <v>0.99980999999999998</v>
      </c>
      <c r="E18" s="37">
        <v>1.6515899999999999</v>
      </c>
      <c r="F18" s="37">
        <v>0</v>
      </c>
      <c r="G18" s="37">
        <v>1.99963</v>
      </c>
      <c r="H18" s="37">
        <v>28.647790000000001</v>
      </c>
      <c r="I18" s="74">
        <v>0</v>
      </c>
      <c r="J18" s="130"/>
      <c r="K18" s="80">
        <v>34.099049999999998</v>
      </c>
    </row>
    <row r="19" spans="1:11" ht="15.75" hidden="1" customHeight="1" x14ac:dyDescent="0.2">
      <c r="A19" s="31" t="s">
        <v>33</v>
      </c>
      <c r="B19" s="36">
        <v>0</v>
      </c>
      <c r="C19" s="36">
        <v>0</v>
      </c>
      <c r="D19" s="71">
        <v>0</v>
      </c>
      <c r="E19" s="36">
        <v>0</v>
      </c>
      <c r="F19" s="36">
        <v>0.99980999999999998</v>
      </c>
      <c r="G19" s="36">
        <v>0.30748999999999999</v>
      </c>
      <c r="H19" s="36">
        <v>4.9990600000000001</v>
      </c>
      <c r="I19" s="71">
        <v>0</v>
      </c>
      <c r="J19" s="130"/>
      <c r="K19" s="91">
        <v>6.3063700000000003</v>
      </c>
    </row>
    <row r="20" spans="1:11" ht="15.75" hidden="1" customHeight="1" x14ac:dyDescent="0.2">
      <c r="A20" s="33" t="s">
        <v>34</v>
      </c>
      <c r="B20" s="37">
        <v>0</v>
      </c>
      <c r="C20" s="37">
        <v>0</v>
      </c>
      <c r="D20" s="74">
        <v>3.4915500000000002</v>
      </c>
      <c r="E20" s="37">
        <v>1.48506</v>
      </c>
      <c r="F20" s="37">
        <v>1.99963</v>
      </c>
      <c r="G20" s="37">
        <v>0.99980999999999998</v>
      </c>
      <c r="H20" s="37">
        <v>10.636810000000001</v>
      </c>
      <c r="I20" s="74">
        <v>0</v>
      </c>
      <c r="J20" s="130"/>
      <c r="K20" s="84">
        <v>18.612860000000001</v>
      </c>
    </row>
    <row r="21" spans="1:11" ht="15.75" customHeight="1" x14ac:dyDescent="0.2">
      <c r="A21" s="83" t="s">
        <v>35</v>
      </c>
      <c r="B21" s="84">
        <v>2.7998500000000002</v>
      </c>
      <c r="C21" s="84">
        <v>3.99925</v>
      </c>
      <c r="D21" s="84">
        <v>8.7637999999999998</v>
      </c>
      <c r="E21" s="84">
        <v>7.0785299999999998</v>
      </c>
      <c r="F21" s="84">
        <v>3.99925</v>
      </c>
      <c r="G21" s="84">
        <v>16.250229999999998</v>
      </c>
      <c r="H21" s="84">
        <v>79.77234</v>
      </c>
      <c r="I21" s="84">
        <v>0</v>
      </c>
      <c r="J21" s="104"/>
      <c r="K21" s="84">
        <v>122.66325999999999</v>
      </c>
    </row>
    <row r="22" spans="1:11" ht="15.75" customHeight="1" x14ac:dyDescent="0.2">
      <c r="A22" s="79" t="s">
        <v>36</v>
      </c>
      <c r="B22" s="80">
        <v>0.76903999999999995</v>
      </c>
      <c r="C22" s="80">
        <v>0</v>
      </c>
      <c r="D22" s="80">
        <v>4.3859500000000002</v>
      </c>
      <c r="E22" s="80">
        <v>0</v>
      </c>
      <c r="F22" s="80">
        <v>0</v>
      </c>
      <c r="G22" s="80">
        <v>1.44577</v>
      </c>
      <c r="H22" s="80">
        <v>5.8604099999999999</v>
      </c>
      <c r="I22" s="80">
        <v>0</v>
      </c>
      <c r="J22" s="104"/>
      <c r="K22" s="80">
        <v>12.461169999999999</v>
      </c>
    </row>
    <row r="23" spans="1:11" ht="15.75" customHeight="1" x14ac:dyDescent="0.2">
      <c r="A23" s="90" t="s">
        <v>37</v>
      </c>
      <c r="B23" s="91">
        <v>0</v>
      </c>
      <c r="C23" s="91">
        <v>0</v>
      </c>
      <c r="D23" s="91">
        <v>0.99980999999999998</v>
      </c>
      <c r="E23" s="91">
        <v>1.4420299999999999</v>
      </c>
      <c r="F23" s="91">
        <v>0.26134000000000002</v>
      </c>
      <c r="G23" s="91">
        <v>1.4919199999999999</v>
      </c>
      <c r="H23" s="91">
        <v>6.4292400000000001</v>
      </c>
      <c r="I23" s="91">
        <v>0</v>
      </c>
      <c r="J23" s="104"/>
      <c r="K23" s="91">
        <v>10.62434</v>
      </c>
    </row>
    <row r="24" spans="1:11" ht="15.75" customHeight="1" x14ac:dyDescent="0.2">
      <c r="A24" s="83" t="s">
        <v>38</v>
      </c>
      <c r="B24" s="84">
        <v>0</v>
      </c>
      <c r="C24" s="84">
        <v>0.99980999999999998</v>
      </c>
      <c r="D24" s="84">
        <v>1.81501</v>
      </c>
      <c r="E24" s="84">
        <v>7.01553</v>
      </c>
      <c r="F24" s="84">
        <v>1.07653</v>
      </c>
      <c r="G24" s="84">
        <v>3.2963300000000002</v>
      </c>
      <c r="H24" s="84">
        <v>14.177630000000001</v>
      </c>
      <c r="I24" s="84">
        <v>1.21499</v>
      </c>
      <c r="J24" s="104"/>
      <c r="K24" s="84">
        <v>29.595829999999999</v>
      </c>
    </row>
    <row r="25" spans="1:11" ht="15.75" customHeight="1" x14ac:dyDescent="0.2">
      <c r="A25" s="79" t="s">
        <v>39</v>
      </c>
      <c r="B25" s="80">
        <v>6.8184399999999998</v>
      </c>
      <c r="C25" s="80">
        <v>0.99980999999999998</v>
      </c>
      <c r="D25" s="80">
        <v>27.717210000000001</v>
      </c>
      <c r="E25" s="80">
        <v>3.4609899999999998</v>
      </c>
      <c r="F25" s="80">
        <v>18.444459999999999</v>
      </c>
      <c r="G25" s="80">
        <v>7.3872600000000004</v>
      </c>
      <c r="H25" s="80">
        <v>119.68128</v>
      </c>
      <c r="I25" s="80">
        <v>0</v>
      </c>
      <c r="J25" s="104"/>
      <c r="K25" s="80">
        <v>184.50944999999999</v>
      </c>
    </row>
    <row r="26" spans="1:11" ht="15.75" customHeight="1" x14ac:dyDescent="0.2">
      <c r="A26" s="90" t="s">
        <v>40</v>
      </c>
      <c r="B26" s="91">
        <v>18.973990000000001</v>
      </c>
      <c r="C26" s="91">
        <v>7.17645</v>
      </c>
      <c r="D26" s="91">
        <v>45.017150000000001</v>
      </c>
      <c r="E26" s="91">
        <v>2.8148200000000001</v>
      </c>
      <c r="F26" s="91">
        <v>9.1791900000000002</v>
      </c>
      <c r="G26" s="91">
        <v>8.7968600000000006</v>
      </c>
      <c r="H26" s="91">
        <v>83.467219999999998</v>
      </c>
      <c r="I26" s="91">
        <v>0.90749999999999997</v>
      </c>
      <c r="J26" s="104"/>
      <c r="K26" s="91">
        <v>176.33319</v>
      </c>
    </row>
    <row r="27" spans="1:11" ht="15.75" customHeight="1" x14ac:dyDescent="0.2">
      <c r="A27" s="83" t="s">
        <v>41</v>
      </c>
      <c r="B27" s="84">
        <v>0.99107999999999996</v>
      </c>
      <c r="C27" s="84">
        <v>0.36051</v>
      </c>
      <c r="D27" s="84">
        <v>3.5065200000000001</v>
      </c>
      <c r="E27" s="84">
        <v>1.70211</v>
      </c>
      <c r="F27" s="84">
        <v>0.99980999999999998</v>
      </c>
      <c r="G27" s="84">
        <v>0</v>
      </c>
      <c r="H27" s="84">
        <v>13.36431</v>
      </c>
      <c r="I27" s="84">
        <v>0</v>
      </c>
      <c r="J27" s="104"/>
      <c r="K27" s="84">
        <v>20.924340000000001</v>
      </c>
    </row>
    <row r="28" spans="1:11" ht="15.75" customHeight="1" x14ac:dyDescent="0.2">
      <c r="A28" s="79" t="s">
        <v>42</v>
      </c>
      <c r="B28" s="80">
        <v>10.452819999999999</v>
      </c>
      <c r="C28" s="80">
        <v>1.99963</v>
      </c>
      <c r="D28" s="80">
        <v>95.755629999999996</v>
      </c>
      <c r="E28" s="80">
        <v>3.67679</v>
      </c>
      <c r="F28" s="80">
        <v>8.2548499999999994</v>
      </c>
      <c r="G28" s="80">
        <v>10.265079999999999</v>
      </c>
      <c r="H28" s="80">
        <v>187.17519999999999</v>
      </c>
      <c r="I28" s="80">
        <v>0</v>
      </c>
      <c r="J28" s="104"/>
      <c r="K28" s="80">
        <v>318.57979999999998</v>
      </c>
    </row>
    <row r="29" spans="1:11" ht="15.75" customHeight="1" x14ac:dyDescent="0.2">
      <c r="A29" s="90" t="s">
        <v>43</v>
      </c>
      <c r="B29" s="91">
        <v>3.7684799999999998</v>
      </c>
      <c r="C29" s="91">
        <v>0</v>
      </c>
      <c r="D29" s="91">
        <v>0</v>
      </c>
      <c r="E29" s="91">
        <v>0</v>
      </c>
      <c r="F29" s="91">
        <v>0</v>
      </c>
      <c r="G29" s="91">
        <v>0</v>
      </c>
      <c r="H29" s="91">
        <v>3.99925</v>
      </c>
      <c r="I29" s="91">
        <v>0</v>
      </c>
      <c r="J29" s="104"/>
      <c r="K29" s="91">
        <v>7.7677300000000002</v>
      </c>
    </row>
    <row r="30" spans="1:11" ht="15.75" customHeight="1" x14ac:dyDescent="0.2">
      <c r="A30" s="83" t="s">
        <v>44</v>
      </c>
      <c r="B30" s="84">
        <v>14.744590000000001</v>
      </c>
      <c r="C30" s="84">
        <v>3.99925</v>
      </c>
      <c r="D30" s="84">
        <v>8.6259599999999992</v>
      </c>
      <c r="E30" s="84">
        <v>3.1447600000000002</v>
      </c>
      <c r="F30" s="84">
        <v>4.4913600000000002</v>
      </c>
      <c r="G30" s="84">
        <v>15.10572</v>
      </c>
      <c r="H30" s="84">
        <v>65.912800000000004</v>
      </c>
      <c r="I30" s="84">
        <v>0.90749999999999997</v>
      </c>
      <c r="J30" s="104"/>
      <c r="K30" s="84">
        <v>116.93195</v>
      </c>
    </row>
    <row r="31" spans="1:11" ht="15.75" customHeight="1" x14ac:dyDescent="0.2">
      <c r="A31" s="79" t="s">
        <v>45</v>
      </c>
      <c r="B31" s="80">
        <v>0.99980999999999998</v>
      </c>
      <c r="C31" s="80">
        <v>0.81518999999999997</v>
      </c>
      <c r="D31" s="80">
        <v>5.2884700000000002</v>
      </c>
      <c r="E31" s="80">
        <v>0.67984999999999995</v>
      </c>
      <c r="F31" s="80">
        <v>1.3353699999999999</v>
      </c>
      <c r="G31" s="80">
        <v>2.0931799999999998</v>
      </c>
      <c r="H31" s="80">
        <v>7.4421499999999998</v>
      </c>
      <c r="I31" s="80">
        <v>0</v>
      </c>
      <c r="J31" s="104"/>
      <c r="K31" s="80">
        <v>18.654029999999999</v>
      </c>
    </row>
    <row r="32" spans="1:11" ht="15.75" customHeight="1" x14ac:dyDescent="0.2">
      <c r="A32" s="90" t="s">
        <v>46</v>
      </c>
      <c r="B32" s="91">
        <v>1.8836200000000001</v>
      </c>
      <c r="C32" s="91">
        <v>0.98234999999999995</v>
      </c>
      <c r="D32" s="91">
        <v>11.07403</v>
      </c>
      <c r="E32" s="91">
        <v>0.32683000000000001</v>
      </c>
      <c r="F32" s="91">
        <v>2.7686600000000001</v>
      </c>
      <c r="G32" s="91">
        <v>2.1012900000000001</v>
      </c>
      <c r="H32" s="91">
        <v>25.874130000000001</v>
      </c>
      <c r="I32" s="91">
        <v>0</v>
      </c>
      <c r="J32" s="104"/>
      <c r="K32" s="91">
        <v>45.010910000000003</v>
      </c>
    </row>
    <row r="33" spans="1:22" ht="15.75" customHeight="1" x14ac:dyDescent="0.2">
      <c r="A33" s="83" t="s">
        <v>47</v>
      </c>
      <c r="B33" s="84">
        <v>55.584110000000003</v>
      </c>
      <c r="C33" s="84">
        <v>4.9616400000000001</v>
      </c>
      <c r="D33" s="84">
        <v>98.509320000000002</v>
      </c>
      <c r="E33" s="84">
        <v>21.420200000000001</v>
      </c>
      <c r="F33" s="84">
        <v>33.134779999999999</v>
      </c>
      <c r="G33" s="84">
        <v>17.773340000000001</v>
      </c>
      <c r="H33" s="84">
        <v>121.13454</v>
      </c>
      <c r="I33" s="84">
        <v>0.99980999999999998</v>
      </c>
      <c r="J33" s="104"/>
      <c r="K33" s="84">
        <v>353.51774</v>
      </c>
    </row>
    <row r="34" spans="1:22" ht="15.75" customHeight="1" x14ac:dyDescent="0.2">
      <c r="A34" s="79" t="s">
        <v>48</v>
      </c>
      <c r="B34" s="80">
        <v>15.41259</v>
      </c>
      <c r="C34" s="80">
        <v>4.2144300000000001</v>
      </c>
      <c r="D34" s="80">
        <v>49.491669999999999</v>
      </c>
      <c r="E34" s="80">
        <v>8.0671099999999996</v>
      </c>
      <c r="F34" s="80">
        <v>11.89297</v>
      </c>
      <c r="G34" s="80">
        <v>8.5704499999999992</v>
      </c>
      <c r="H34" s="80">
        <v>132.39007000000001</v>
      </c>
      <c r="I34" s="80">
        <v>0</v>
      </c>
      <c r="J34" s="104"/>
      <c r="K34" s="80">
        <v>230.49024</v>
      </c>
    </row>
    <row r="35" spans="1:22" ht="15.75" customHeight="1" x14ac:dyDescent="0.2">
      <c r="A35" s="90" t="s">
        <v>49</v>
      </c>
      <c r="B35" s="91">
        <v>14.041040000000001</v>
      </c>
      <c r="C35" s="91">
        <v>1.99963</v>
      </c>
      <c r="D35" s="91">
        <v>34.490740000000002</v>
      </c>
      <c r="E35" s="91">
        <v>7.0853900000000003</v>
      </c>
      <c r="F35" s="91">
        <v>15.35271</v>
      </c>
      <c r="G35" s="91">
        <v>9.7810799999999993</v>
      </c>
      <c r="H35" s="91">
        <v>113.83833</v>
      </c>
      <c r="I35" s="91">
        <v>0</v>
      </c>
      <c r="J35" s="104"/>
      <c r="K35" s="91">
        <v>196.58891</v>
      </c>
    </row>
    <row r="36" spans="1:22" ht="15.75" customHeight="1" x14ac:dyDescent="0.2">
      <c r="A36" s="83" t="s">
        <v>50</v>
      </c>
      <c r="B36" s="84">
        <v>115.09761</v>
      </c>
      <c r="C36" s="84">
        <v>19.048839999999998</v>
      </c>
      <c r="D36" s="84">
        <v>178.20558</v>
      </c>
      <c r="E36" s="84">
        <v>51.638500000000001</v>
      </c>
      <c r="F36" s="84">
        <v>90.289400000000001</v>
      </c>
      <c r="G36" s="84">
        <v>84.788870000000003</v>
      </c>
      <c r="H36" s="84">
        <v>715.41944999999998</v>
      </c>
      <c r="I36" s="84">
        <v>2.4917400000000001</v>
      </c>
      <c r="J36" s="104"/>
      <c r="K36" s="84">
        <v>1257.9797900000001</v>
      </c>
    </row>
    <row r="37" spans="1:22" ht="15.75" customHeight="1" x14ac:dyDescent="0.2">
      <c r="A37" s="79" t="s">
        <v>51</v>
      </c>
      <c r="B37" s="80">
        <v>127.27375000000001</v>
      </c>
      <c r="C37" s="80">
        <v>31.714590000000001</v>
      </c>
      <c r="D37" s="80">
        <v>266.90512999999999</v>
      </c>
      <c r="E37" s="80">
        <v>69.059439999999995</v>
      </c>
      <c r="F37" s="80">
        <v>95.657079999999993</v>
      </c>
      <c r="G37" s="80">
        <v>72.375100000000003</v>
      </c>
      <c r="H37" s="80">
        <v>693.83896000000004</v>
      </c>
      <c r="I37" s="80">
        <v>2.1225000000000001</v>
      </c>
      <c r="J37" s="104"/>
      <c r="K37" s="80">
        <v>1362.20732</v>
      </c>
    </row>
    <row r="38" spans="1:22" ht="15.75" customHeight="1" x14ac:dyDescent="0.2">
      <c r="A38" s="90" t="s">
        <v>52</v>
      </c>
      <c r="B38" s="91">
        <v>29.167339999999999</v>
      </c>
      <c r="C38" s="91">
        <v>10.37236</v>
      </c>
      <c r="D38" s="91">
        <v>69.835340000000002</v>
      </c>
      <c r="E38" s="91">
        <v>21.282360000000001</v>
      </c>
      <c r="F38" s="91">
        <v>35.741909999999997</v>
      </c>
      <c r="G38" s="91">
        <v>27.745899999999999</v>
      </c>
      <c r="H38" s="91">
        <v>137.36294000000001</v>
      </c>
      <c r="I38" s="91">
        <v>1.7226999999999999</v>
      </c>
      <c r="J38" s="104"/>
      <c r="K38" s="91">
        <v>335.44564000000003</v>
      </c>
    </row>
    <row r="39" spans="1:22" ht="15.75" customHeight="1" x14ac:dyDescent="0.2">
      <c r="A39" s="83" t="s">
        <v>53</v>
      </c>
      <c r="B39" s="84">
        <v>19.588349999999998</v>
      </c>
      <c r="C39" s="84">
        <v>1.99963</v>
      </c>
      <c r="D39" s="84">
        <v>29.799790000000002</v>
      </c>
      <c r="E39" s="84">
        <v>14.056010000000001</v>
      </c>
      <c r="F39" s="84">
        <v>15.23732</v>
      </c>
      <c r="G39" s="84">
        <v>12.08695</v>
      </c>
      <c r="H39" s="84">
        <v>135.40385000000001</v>
      </c>
      <c r="I39" s="84">
        <v>0</v>
      </c>
      <c r="J39" s="104"/>
      <c r="K39" s="84">
        <v>230.17151999999999</v>
      </c>
    </row>
    <row r="40" spans="1:22" ht="15.75" customHeight="1" x14ac:dyDescent="0.2">
      <c r="A40" s="79" t="s">
        <v>54</v>
      </c>
      <c r="B40" s="80">
        <v>33.891970000000001</v>
      </c>
      <c r="C40" s="80">
        <v>5.4275599999999997</v>
      </c>
      <c r="D40" s="80">
        <v>68.71266</v>
      </c>
      <c r="E40" s="80">
        <v>17.374790000000001</v>
      </c>
      <c r="F40" s="80">
        <v>33.301940000000002</v>
      </c>
      <c r="G40" s="80">
        <v>34.276179999999997</v>
      </c>
      <c r="H40" s="80">
        <v>193.68241</v>
      </c>
      <c r="I40" s="80">
        <v>1.2624</v>
      </c>
      <c r="J40" s="104"/>
      <c r="K40" s="80">
        <v>387.92989</v>
      </c>
    </row>
    <row r="41" spans="1:22" ht="15.75" customHeight="1" x14ac:dyDescent="0.2">
      <c r="A41" s="90" t="s">
        <v>214</v>
      </c>
      <c r="B41" s="91">
        <v>20.388449999999999</v>
      </c>
      <c r="C41" s="91">
        <v>6.9076300000000002</v>
      </c>
      <c r="D41" s="91">
        <v>78.164540000000002</v>
      </c>
      <c r="E41" s="91">
        <v>7.8461299999999996</v>
      </c>
      <c r="F41" s="91">
        <v>22.87912</v>
      </c>
      <c r="G41" s="91">
        <v>20.66525</v>
      </c>
      <c r="H41" s="91">
        <v>96.919290000000004</v>
      </c>
      <c r="I41" s="91">
        <v>1</v>
      </c>
      <c r="J41" s="104"/>
      <c r="K41" s="91">
        <v>255.20115000000001</v>
      </c>
    </row>
    <row r="42" spans="1:22" ht="15.75" customHeight="1" x14ac:dyDescent="0.2">
      <c r="A42" s="83" t="s">
        <v>55</v>
      </c>
      <c r="B42" s="84">
        <v>63.029380000000003</v>
      </c>
      <c r="C42" s="84">
        <v>4.4664099999999998</v>
      </c>
      <c r="D42" s="84">
        <v>71.319149999999993</v>
      </c>
      <c r="E42" s="84">
        <v>28.926590000000001</v>
      </c>
      <c r="F42" s="84">
        <v>23.90569</v>
      </c>
      <c r="G42" s="84">
        <v>10.40916</v>
      </c>
      <c r="H42" s="84">
        <v>158.50496000000001</v>
      </c>
      <c r="I42" s="84">
        <v>0</v>
      </c>
      <c r="J42" s="104"/>
      <c r="K42" s="84">
        <v>360.56133999999997</v>
      </c>
    </row>
    <row r="43" spans="1:22" ht="15.75" customHeight="1" x14ac:dyDescent="0.2">
      <c r="A43" s="79" t="s">
        <v>56</v>
      </c>
      <c r="B43" s="80">
        <v>5.1524999999999999</v>
      </c>
      <c r="C43" s="80">
        <v>1.26115</v>
      </c>
      <c r="D43" s="80">
        <v>18.445709999999998</v>
      </c>
      <c r="E43" s="80">
        <v>3.7029899999999998</v>
      </c>
      <c r="F43" s="80">
        <v>6.3250799999999998</v>
      </c>
      <c r="G43" s="80">
        <v>4.6479100000000004</v>
      </c>
      <c r="H43" s="80">
        <v>39.406219999999998</v>
      </c>
      <c r="I43" s="80">
        <v>0</v>
      </c>
      <c r="J43" s="104"/>
      <c r="K43" s="80">
        <v>78.941559999999996</v>
      </c>
    </row>
    <row r="44" spans="1:22" ht="15.75" customHeight="1" x14ac:dyDescent="0.2">
      <c r="A44" s="90" t="s">
        <v>57</v>
      </c>
      <c r="B44" s="91">
        <v>49.753010000000003</v>
      </c>
      <c r="C44" s="91">
        <v>9.9607100000000006</v>
      </c>
      <c r="D44" s="91">
        <v>134.96101999999999</v>
      </c>
      <c r="E44" s="91">
        <v>13.058070000000001</v>
      </c>
      <c r="F44" s="91">
        <v>35.440649999999998</v>
      </c>
      <c r="G44" s="91">
        <v>26.227160000000001</v>
      </c>
      <c r="H44" s="91">
        <v>190.88754</v>
      </c>
      <c r="I44" s="91">
        <v>2.60338</v>
      </c>
      <c r="J44" s="104"/>
      <c r="K44" s="91">
        <v>462.89154000000002</v>
      </c>
    </row>
    <row r="45" spans="1:22" ht="15.75" customHeight="1" x14ac:dyDescent="0.2">
      <c r="A45" s="83" t="s">
        <v>58</v>
      </c>
      <c r="B45" s="84">
        <v>32.527909999999999</v>
      </c>
      <c r="C45" s="84">
        <v>6.5533599999999996</v>
      </c>
      <c r="D45" s="84">
        <v>69.267759999999996</v>
      </c>
      <c r="E45" s="84">
        <v>15.136279999999999</v>
      </c>
      <c r="F45" s="84">
        <v>24.704049999999999</v>
      </c>
      <c r="G45" s="84">
        <v>10.31622</v>
      </c>
      <c r="H45" s="84">
        <v>159.34385</v>
      </c>
      <c r="I45" s="84">
        <v>0.99980999999999998</v>
      </c>
      <c r="J45" s="104"/>
      <c r="K45" s="84">
        <v>318.84924999999998</v>
      </c>
    </row>
    <row r="46" spans="1:22" ht="15.75" customHeight="1" x14ac:dyDescent="0.2">
      <c r="A46" s="79" t="s">
        <v>59</v>
      </c>
      <c r="B46" s="80">
        <v>88.272940000000006</v>
      </c>
      <c r="C46" s="80">
        <v>22.93083</v>
      </c>
      <c r="D46" s="80">
        <v>183.9743</v>
      </c>
      <c r="E46" s="80">
        <v>59.168590000000002</v>
      </c>
      <c r="F46" s="80">
        <v>83.280109999999993</v>
      </c>
      <c r="G46" s="80">
        <v>82.065119999999993</v>
      </c>
      <c r="H46" s="80">
        <v>830.02806999999996</v>
      </c>
      <c r="I46" s="80">
        <v>5.74939</v>
      </c>
      <c r="J46" s="104"/>
      <c r="K46" s="80">
        <v>1356.1735200000001</v>
      </c>
    </row>
    <row r="47" spans="1:22" ht="15.75" customHeight="1" x14ac:dyDescent="0.2">
      <c r="A47" s="38"/>
    </row>
    <row r="48" spans="1:22" ht="15.75" customHeight="1" x14ac:dyDescent="0.2">
      <c r="A48" s="88" t="s">
        <v>20</v>
      </c>
      <c r="B48" s="89">
        <f>SUM(B9:B46)-SUM(B17:B20)</f>
        <v>1449.0643299999995</v>
      </c>
      <c r="C48" s="89">
        <f t="shared" ref="C48:I48" si="0">SUM(C9:C46)-SUM(C17:C20)</f>
        <v>284.86311999999987</v>
      </c>
      <c r="D48" s="89">
        <f t="shared" si="0"/>
        <v>3202.5723500000004</v>
      </c>
      <c r="E48" s="89">
        <f t="shared" si="0"/>
        <v>722.07183000000009</v>
      </c>
      <c r="F48" s="89">
        <f t="shared" si="0"/>
        <v>1278.1463600000002</v>
      </c>
      <c r="G48" s="89">
        <f t="shared" si="0"/>
        <v>940.10473000000002</v>
      </c>
      <c r="H48" s="89">
        <f t="shared" si="0"/>
        <v>7961.9208199999994</v>
      </c>
      <c r="I48" s="89">
        <f t="shared" si="0"/>
        <v>35.48948</v>
      </c>
      <c r="J48" s="102"/>
      <c r="K48" s="89">
        <f>SUM(K9:K46)-SUM(K17:K20)</f>
        <v>15893.305839999997</v>
      </c>
      <c r="V48" s="29"/>
    </row>
    <row r="49" spans="1:11" ht="15.75" customHeight="1" x14ac:dyDescent="0.2">
      <c r="B49" s="34"/>
      <c r="C49" s="34"/>
      <c r="D49" s="34"/>
      <c r="E49" s="34"/>
      <c r="F49" s="34"/>
      <c r="G49" s="34"/>
      <c r="H49" s="34"/>
      <c r="I49" s="34"/>
      <c r="K49" s="34"/>
    </row>
    <row r="50" spans="1:11" ht="15.75" customHeight="1" x14ac:dyDescent="0.2">
      <c r="A50" s="90" t="s">
        <v>60</v>
      </c>
      <c r="B50" s="91">
        <v>175.84855999999999</v>
      </c>
      <c r="C50" s="91">
        <v>38.507449999999999</v>
      </c>
      <c r="D50" s="91">
        <v>261.44513999999998</v>
      </c>
      <c r="E50" s="91">
        <v>124.70218</v>
      </c>
      <c r="F50" s="91">
        <v>161.48132000000001</v>
      </c>
      <c r="G50" s="91">
        <v>121.78569</v>
      </c>
      <c r="H50" s="91">
        <v>839.13864999999998</v>
      </c>
      <c r="I50" s="91">
        <v>5.9153000000000002</v>
      </c>
      <c r="J50" s="104"/>
      <c r="K50" s="91">
        <v>1729.82411</v>
      </c>
    </row>
    <row r="51" spans="1:11" ht="15.75" customHeight="1" x14ac:dyDescent="0.2">
      <c r="A51" s="83" t="s">
        <v>61</v>
      </c>
      <c r="B51" s="84">
        <v>397.44713999999999</v>
      </c>
      <c r="C51" s="84">
        <v>75.956460000000007</v>
      </c>
      <c r="D51" s="84">
        <v>1137.98478</v>
      </c>
      <c r="E51" s="84">
        <v>174.80696</v>
      </c>
      <c r="F51" s="84">
        <v>437.55504000000002</v>
      </c>
      <c r="G51" s="84">
        <v>274.07927000000001</v>
      </c>
      <c r="H51" s="84">
        <v>2098.5704500000002</v>
      </c>
      <c r="I51" s="84">
        <v>7.3224</v>
      </c>
      <c r="J51" s="104"/>
      <c r="K51" s="84">
        <v>4609.8255499999996</v>
      </c>
    </row>
    <row r="52" spans="1:11" ht="15.75" customHeight="1" x14ac:dyDescent="0.2">
      <c r="A52" s="79" t="s">
        <v>62</v>
      </c>
      <c r="B52" s="80">
        <v>300.99232999999998</v>
      </c>
      <c r="C52" s="80">
        <v>67.34984</v>
      </c>
      <c r="D52" s="80">
        <v>598.92845999999997</v>
      </c>
      <c r="E52" s="80">
        <v>157.13279</v>
      </c>
      <c r="F52" s="80">
        <v>248.93406999999999</v>
      </c>
      <c r="G52" s="80">
        <v>203.26140000000001</v>
      </c>
      <c r="H52" s="80">
        <v>1792.8497500000001</v>
      </c>
      <c r="I52" s="80">
        <v>6.3369299999999997</v>
      </c>
      <c r="J52" s="104"/>
      <c r="K52" s="80">
        <v>3382.71191</v>
      </c>
    </row>
    <row r="53" spans="1:11" s="24" customFormat="1" ht="15" x14ac:dyDescent="0.2">
      <c r="A53" s="27" t="s">
        <v>63</v>
      </c>
      <c r="B53"/>
      <c r="C53"/>
      <c r="D53"/>
      <c r="E53"/>
      <c r="F53" s="53"/>
      <c r="G53"/>
      <c r="H53"/>
      <c r="I53"/>
      <c r="J53" s="1"/>
    </row>
    <row r="54" spans="1:11" s="24" customFormat="1" ht="15" x14ac:dyDescent="0.2">
      <c r="J54" s="60"/>
    </row>
    <row r="55" spans="1:11" s="24" customFormat="1" ht="15" x14ac:dyDescent="0.2">
      <c r="J55" s="60"/>
    </row>
    <row r="58" spans="1:11" s="27" customFormat="1" ht="11.25" x14ac:dyDescent="0.2">
      <c r="J58" s="59"/>
    </row>
    <row r="60" spans="1:11" x14ac:dyDescent="0.2">
      <c r="B60" s="30"/>
      <c r="C60" s="30"/>
      <c r="D60" s="30"/>
      <c r="E60" s="30"/>
      <c r="F60" s="30"/>
      <c r="G60" s="30"/>
    </row>
    <row r="61" spans="1:11" x14ac:dyDescent="0.2">
      <c r="B61" s="30"/>
      <c r="C61" s="30"/>
      <c r="D61" s="30"/>
      <c r="E61" s="30"/>
      <c r="F61" s="30"/>
      <c r="G61" s="30"/>
    </row>
    <row r="62" spans="1:11" x14ac:dyDescent="0.2">
      <c r="B62" s="30"/>
      <c r="C62" s="30"/>
      <c r="D62" s="30"/>
      <c r="E62" s="30"/>
      <c r="F62" s="30"/>
      <c r="G62" s="30"/>
    </row>
    <row r="63" spans="1:11" x14ac:dyDescent="0.2">
      <c r="B63" s="30"/>
      <c r="C63" s="30"/>
      <c r="D63" s="30"/>
      <c r="E63" s="30"/>
      <c r="F63" s="30"/>
      <c r="G63" s="30"/>
    </row>
    <row r="64" spans="1:11" x14ac:dyDescent="0.2">
      <c r="B64" s="30"/>
      <c r="C64" s="30"/>
      <c r="D64" s="30"/>
      <c r="E64" s="30"/>
      <c r="F64" s="30"/>
      <c r="G64" s="30"/>
    </row>
    <row r="65" spans="2:7" x14ac:dyDescent="0.2">
      <c r="B65" s="30"/>
      <c r="C65" s="30"/>
      <c r="D65" s="30"/>
      <c r="E65" s="30"/>
      <c r="F65" s="30"/>
      <c r="G65" s="30"/>
    </row>
    <row r="66" spans="2:7" x14ac:dyDescent="0.2">
      <c r="B66" s="30"/>
      <c r="C66" s="30"/>
      <c r="D66" s="30"/>
      <c r="E66" s="30"/>
      <c r="F66" s="30"/>
      <c r="G66" s="30"/>
    </row>
    <row r="67" spans="2:7" x14ac:dyDescent="0.2">
      <c r="B67" s="30"/>
      <c r="C67" s="30"/>
      <c r="D67" s="30"/>
      <c r="E67" s="30"/>
      <c r="F67" s="30"/>
      <c r="G67" s="30"/>
    </row>
    <row r="68" spans="2:7" x14ac:dyDescent="0.2">
      <c r="B68" s="30"/>
      <c r="C68" s="30"/>
      <c r="D68" s="30"/>
      <c r="E68" s="30"/>
      <c r="F68" s="30"/>
      <c r="G68" s="30"/>
    </row>
    <row r="69" spans="2:7" x14ac:dyDescent="0.2">
      <c r="B69" s="30"/>
      <c r="C69" s="30"/>
      <c r="D69" s="30"/>
      <c r="E69" s="30"/>
      <c r="F69" s="30"/>
      <c r="G69" s="30"/>
    </row>
    <row r="70" spans="2:7" x14ac:dyDescent="0.2">
      <c r="B70" s="30"/>
      <c r="C70" s="30"/>
      <c r="D70" s="30"/>
      <c r="E70" s="30"/>
      <c r="F70" s="30"/>
      <c r="G70" s="30"/>
    </row>
    <row r="71" spans="2:7" x14ac:dyDescent="0.2">
      <c r="B71" s="30"/>
      <c r="C71" s="30"/>
      <c r="D71" s="30"/>
      <c r="E71" s="30"/>
      <c r="F71" s="30"/>
      <c r="G71" s="30"/>
    </row>
    <row r="72" spans="2:7" x14ac:dyDescent="0.2">
      <c r="B72" s="30"/>
      <c r="C72" s="30"/>
      <c r="D72" s="30"/>
      <c r="E72" s="30"/>
      <c r="F72" s="30"/>
      <c r="G72" s="30"/>
    </row>
    <row r="73" spans="2:7" x14ac:dyDescent="0.2">
      <c r="B73" s="30"/>
      <c r="C73" s="30"/>
      <c r="D73" s="30"/>
      <c r="E73" s="30"/>
      <c r="F73" s="30"/>
      <c r="G73" s="30"/>
    </row>
    <row r="74" spans="2:7" x14ac:dyDescent="0.2">
      <c r="B74" s="30"/>
      <c r="C74" s="30"/>
      <c r="D74" s="30"/>
      <c r="E74" s="30"/>
      <c r="F74" s="30"/>
      <c r="G74" s="30"/>
    </row>
    <row r="75" spans="2:7" x14ac:dyDescent="0.2">
      <c r="B75" s="30"/>
      <c r="C75" s="30"/>
      <c r="D75" s="30"/>
      <c r="E75" s="30"/>
      <c r="F75" s="30"/>
      <c r="G75" s="30"/>
    </row>
    <row r="76" spans="2:7" x14ac:dyDescent="0.2">
      <c r="B76" s="30"/>
      <c r="C76" s="30"/>
      <c r="D76" s="30"/>
      <c r="E76" s="30"/>
      <c r="F76" s="30"/>
      <c r="G76" s="30"/>
    </row>
    <row r="77" spans="2:7" x14ac:dyDescent="0.2">
      <c r="B77" s="30"/>
      <c r="C77" s="30"/>
      <c r="D77" s="30"/>
      <c r="E77" s="30"/>
      <c r="F77" s="30"/>
      <c r="G77" s="30"/>
    </row>
    <row r="78" spans="2:7" x14ac:dyDescent="0.2">
      <c r="B78" s="30"/>
      <c r="C78" s="30"/>
      <c r="D78" s="30"/>
      <c r="E78" s="30"/>
      <c r="F78" s="30"/>
      <c r="G78" s="30"/>
    </row>
    <row r="79" spans="2:7" x14ac:dyDescent="0.2">
      <c r="B79" s="30"/>
      <c r="C79" s="30"/>
      <c r="D79" s="30"/>
      <c r="E79" s="30"/>
      <c r="F79" s="30"/>
      <c r="G79" s="30"/>
    </row>
    <row r="80" spans="2:7" x14ac:dyDescent="0.2">
      <c r="B80" s="30"/>
      <c r="C80" s="30"/>
      <c r="D80" s="30"/>
      <c r="E80" s="30"/>
      <c r="F80" s="30"/>
      <c r="G80" s="30"/>
    </row>
    <row r="81" spans="2:7" x14ac:dyDescent="0.2">
      <c r="B81" s="30"/>
      <c r="C81" s="30"/>
      <c r="D81" s="30"/>
      <c r="E81" s="30"/>
      <c r="F81" s="30"/>
      <c r="G81" s="30"/>
    </row>
    <row r="82" spans="2:7" x14ac:dyDescent="0.2">
      <c r="B82" s="30"/>
      <c r="C82" s="30"/>
      <c r="D82" s="30"/>
      <c r="E82" s="30"/>
      <c r="F82" s="30"/>
      <c r="G82" s="30"/>
    </row>
    <row r="83" spans="2:7" x14ac:dyDescent="0.2">
      <c r="B83" s="30"/>
      <c r="C83" s="30"/>
      <c r="D83" s="30"/>
      <c r="E83" s="30"/>
      <c r="F83" s="30"/>
      <c r="G83" s="30"/>
    </row>
    <row r="84" spans="2:7" x14ac:dyDescent="0.2">
      <c r="B84" s="30"/>
      <c r="C84" s="30"/>
      <c r="D84" s="30"/>
      <c r="E84" s="30"/>
      <c r="F84" s="30"/>
      <c r="G84" s="30"/>
    </row>
    <row r="85" spans="2:7" x14ac:dyDescent="0.2">
      <c r="B85" s="30"/>
      <c r="C85" s="30"/>
      <c r="D85" s="30"/>
      <c r="E85" s="30"/>
      <c r="F85" s="30"/>
      <c r="G85" s="30"/>
    </row>
    <row r="86" spans="2:7" x14ac:dyDescent="0.2">
      <c r="B86" s="30"/>
      <c r="C86" s="30"/>
      <c r="D86" s="30"/>
      <c r="E86" s="30"/>
      <c r="F86" s="30"/>
      <c r="G86" s="30"/>
    </row>
    <row r="87" spans="2:7" x14ac:dyDescent="0.2">
      <c r="B87" s="30"/>
      <c r="C87" s="30"/>
      <c r="D87" s="30"/>
      <c r="E87" s="30"/>
      <c r="F87" s="30"/>
      <c r="G87" s="30"/>
    </row>
    <row r="88" spans="2:7" x14ac:dyDescent="0.2">
      <c r="B88" s="30"/>
      <c r="C88" s="30"/>
      <c r="D88" s="30"/>
      <c r="E88" s="30"/>
      <c r="F88" s="30"/>
      <c r="G88" s="30"/>
    </row>
    <row r="89" spans="2:7" x14ac:dyDescent="0.2">
      <c r="B89" s="30"/>
      <c r="C89" s="30"/>
      <c r="D89" s="30"/>
      <c r="E89" s="30"/>
      <c r="F89" s="30"/>
      <c r="G89" s="30"/>
    </row>
    <row r="90" spans="2:7" x14ac:dyDescent="0.2">
      <c r="B90" s="30"/>
      <c r="C90" s="30"/>
      <c r="D90" s="30"/>
      <c r="E90" s="30"/>
      <c r="F90" s="30"/>
      <c r="G90" s="30"/>
    </row>
    <row r="91" spans="2:7" x14ac:dyDescent="0.2">
      <c r="B91" s="30"/>
      <c r="C91" s="30"/>
      <c r="D91" s="30"/>
      <c r="E91" s="30"/>
      <c r="F91" s="30"/>
      <c r="G91" s="30"/>
    </row>
    <row r="92" spans="2:7" x14ac:dyDescent="0.2">
      <c r="B92" s="30"/>
      <c r="C92" s="30"/>
      <c r="D92" s="30"/>
      <c r="E92" s="30"/>
      <c r="F92" s="30"/>
      <c r="G92" s="30"/>
    </row>
    <row r="93" spans="2:7" x14ac:dyDescent="0.2">
      <c r="B93" s="30"/>
      <c r="C93" s="30"/>
      <c r="D93" s="30"/>
      <c r="E93" s="30"/>
      <c r="F93" s="30"/>
      <c r="G93" s="30"/>
    </row>
    <row r="94" spans="2:7" x14ac:dyDescent="0.2">
      <c r="B94" s="30"/>
      <c r="C94" s="30"/>
      <c r="D94" s="30"/>
      <c r="E94" s="30"/>
      <c r="F94" s="30"/>
      <c r="G94" s="30"/>
    </row>
    <row r="95" spans="2:7" x14ac:dyDescent="0.2">
      <c r="B95" s="30"/>
      <c r="C95" s="30"/>
      <c r="D95" s="30"/>
      <c r="E95" s="30"/>
      <c r="F95" s="30"/>
      <c r="G95" s="30"/>
    </row>
    <row r="96" spans="2:7" x14ac:dyDescent="0.2">
      <c r="B96" s="30"/>
      <c r="C96" s="30"/>
      <c r="D96" s="30"/>
      <c r="E96" s="30"/>
      <c r="F96" s="30"/>
      <c r="G96" s="30"/>
    </row>
    <row r="97" spans="2:10" x14ac:dyDescent="0.2">
      <c r="B97" s="30"/>
      <c r="C97" s="30"/>
      <c r="D97" s="30"/>
      <c r="E97" s="30"/>
      <c r="F97" s="30"/>
      <c r="G97" s="30"/>
    </row>
    <row r="98" spans="2:10" x14ac:dyDescent="0.2">
      <c r="B98" s="30"/>
      <c r="C98" s="30"/>
      <c r="D98" s="30"/>
      <c r="E98" s="30"/>
      <c r="F98" s="30"/>
      <c r="G98" s="30"/>
    </row>
    <row r="105" spans="2:10" s="24" customFormat="1" ht="15" x14ac:dyDescent="0.2">
      <c r="J105" s="60"/>
    </row>
    <row r="106" spans="2:10" s="24" customFormat="1" ht="15" x14ac:dyDescent="0.2">
      <c r="J106" s="60"/>
    </row>
    <row r="107" spans="2:10" s="24" customFormat="1" ht="15" x14ac:dyDescent="0.2">
      <c r="J107" s="60"/>
    </row>
    <row r="110" spans="2:10" s="27" customFormat="1" ht="11.25" x14ac:dyDescent="0.2">
      <c r="J110" s="59"/>
    </row>
    <row r="112" spans="2:10" x14ac:dyDescent="0.2">
      <c r="B112" s="30"/>
      <c r="C112" s="30"/>
      <c r="D112" s="30"/>
      <c r="E112" s="30"/>
      <c r="F112" s="30"/>
    </row>
    <row r="113" spans="2:6" x14ac:dyDescent="0.2">
      <c r="B113" s="30"/>
      <c r="C113" s="30"/>
      <c r="D113" s="30"/>
      <c r="E113" s="30"/>
      <c r="F113" s="30"/>
    </row>
    <row r="114" spans="2:6" x14ac:dyDescent="0.2">
      <c r="B114" s="30"/>
      <c r="C114" s="30"/>
      <c r="D114" s="30"/>
      <c r="E114" s="30"/>
      <c r="F114" s="30"/>
    </row>
    <row r="115" spans="2:6" x14ac:dyDescent="0.2">
      <c r="B115" s="30"/>
      <c r="C115" s="30"/>
      <c r="D115" s="30"/>
      <c r="E115" s="30"/>
      <c r="F115" s="30"/>
    </row>
    <row r="116" spans="2:6" x14ac:dyDescent="0.2">
      <c r="B116" s="30"/>
      <c r="C116" s="30"/>
      <c r="D116" s="30"/>
      <c r="E116" s="30"/>
      <c r="F116" s="30"/>
    </row>
    <row r="117" spans="2:6" x14ac:dyDescent="0.2">
      <c r="B117" s="30"/>
      <c r="C117" s="30"/>
      <c r="D117" s="30"/>
      <c r="E117" s="30"/>
      <c r="F117" s="30"/>
    </row>
    <row r="118" spans="2:6" x14ac:dyDescent="0.2">
      <c r="B118" s="30"/>
      <c r="C118" s="30"/>
      <c r="D118" s="30"/>
      <c r="E118" s="30"/>
      <c r="F118" s="30"/>
    </row>
    <row r="119" spans="2:6" x14ac:dyDescent="0.2">
      <c r="B119" s="30"/>
      <c r="C119" s="30"/>
      <c r="D119" s="30"/>
      <c r="E119" s="30"/>
      <c r="F119" s="30"/>
    </row>
    <row r="120" spans="2:6" x14ac:dyDescent="0.2">
      <c r="B120" s="30"/>
      <c r="C120" s="30"/>
      <c r="D120" s="30"/>
      <c r="E120" s="30"/>
      <c r="F120" s="30"/>
    </row>
    <row r="121" spans="2:6" x14ac:dyDescent="0.2">
      <c r="B121" s="30"/>
      <c r="C121" s="30"/>
      <c r="D121" s="30"/>
      <c r="E121" s="30"/>
      <c r="F121" s="30"/>
    </row>
    <row r="122" spans="2:6" x14ac:dyDescent="0.2">
      <c r="B122" s="30"/>
      <c r="C122" s="30"/>
      <c r="D122" s="30"/>
      <c r="E122" s="30"/>
      <c r="F122" s="30"/>
    </row>
    <row r="123" spans="2:6" x14ac:dyDescent="0.2">
      <c r="B123" s="30"/>
      <c r="C123" s="30"/>
      <c r="D123" s="30"/>
      <c r="E123" s="30"/>
      <c r="F123" s="30"/>
    </row>
    <row r="124" spans="2:6" x14ac:dyDescent="0.2">
      <c r="B124" s="30"/>
      <c r="C124" s="30"/>
      <c r="D124" s="30"/>
      <c r="E124" s="30"/>
      <c r="F124" s="30"/>
    </row>
    <row r="125" spans="2:6" x14ac:dyDescent="0.2">
      <c r="B125" s="30"/>
      <c r="C125" s="30"/>
      <c r="D125" s="30"/>
      <c r="E125" s="30"/>
      <c r="F125" s="30"/>
    </row>
    <row r="126" spans="2:6" x14ac:dyDescent="0.2">
      <c r="B126" s="30"/>
      <c r="C126" s="30"/>
      <c r="D126" s="30"/>
      <c r="E126" s="30"/>
      <c r="F126" s="30"/>
    </row>
    <row r="127" spans="2:6" x14ac:dyDescent="0.2">
      <c r="B127" s="30"/>
      <c r="C127" s="30"/>
      <c r="D127" s="30"/>
      <c r="E127" s="30"/>
      <c r="F127" s="30"/>
    </row>
    <row r="128" spans="2:6" x14ac:dyDescent="0.2">
      <c r="B128" s="30"/>
      <c r="C128" s="30"/>
      <c r="D128" s="30"/>
      <c r="E128" s="30"/>
      <c r="F128" s="30"/>
    </row>
    <row r="129" spans="2:6" x14ac:dyDescent="0.2">
      <c r="B129" s="30"/>
      <c r="C129" s="30"/>
      <c r="D129" s="30"/>
      <c r="E129" s="30"/>
      <c r="F129" s="30"/>
    </row>
    <row r="130" spans="2:6" x14ac:dyDescent="0.2">
      <c r="B130" s="30"/>
      <c r="C130" s="30"/>
      <c r="D130" s="30"/>
      <c r="E130" s="30"/>
      <c r="F130" s="30"/>
    </row>
    <row r="131" spans="2:6" x14ac:dyDescent="0.2">
      <c r="B131" s="30"/>
      <c r="C131" s="30"/>
      <c r="D131" s="30"/>
      <c r="E131" s="30"/>
      <c r="F131" s="30"/>
    </row>
    <row r="132" spans="2:6" x14ac:dyDescent="0.2">
      <c r="B132" s="30"/>
      <c r="C132" s="30"/>
      <c r="D132" s="30"/>
      <c r="E132" s="30"/>
      <c r="F132" s="30"/>
    </row>
    <row r="133" spans="2:6" x14ac:dyDescent="0.2">
      <c r="B133" s="30"/>
      <c r="C133" s="30"/>
      <c r="D133" s="30"/>
      <c r="E133" s="30"/>
      <c r="F133" s="30"/>
    </row>
    <row r="134" spans="2:6" x14ac:dyDescent="0.2">
      <c r="B134" s="30"/>
      <c r="C134" s="30"/>
      <c r="D134" s="30"/>
      <c r="E134" s="30"/>
      <c r="F134" s="30"/>
    </row>
    <row r="135" spans="2:6" x14ac:dyDescent="0.2">
      <c r="B135" s="30"/>
      <c r="C135" s="30"/>
      <c r="D135" s="30"/>
      <c r="E135" s="30"/>
      <c r="F135" s="30"/>
    </row>
    <row r="136" spans="2:6" x14ac:dyDescent="0.2">
      <c r="B136" s="30"/>
      <c r="C136" s="30"/>
      <c r="D136" s="30"/>
      <c r="E136" s="30"/>
      <c r="F136" s="30"/>
    </row>
    <row r="137" spans="2:6" x14ac:dyDescent="0.2">
      <c r="B137" s="30"/>
      <c r="C137" s="30"/>
      <c r="D137" s="30"/>
      <c r="E137" s="30"/>
      <c r="F137" s="30"/>
    </row>
    <row r="138" spans="2:6" x14ac:dyDescent="0.2">
      <c r="B138" s="30"/>
      <c r="C138" s="30"/>
      <c r="D138" s="30"/>
      <c r="E138" s="30"/>
      <c r="F138" s="30"/>
    </row>
    <row r="139" spans="2:6" x14ac:dyDescent="0.2">
      <c r="B139" s="30"/>
      <c r="C139" s="30"/>
      <c r="D139" s="30"/>
      <c r="E139" s="30"/>
      <c r="F139" s="30"/>
    </row>
    <row r="140" spans="2:6" x14ac:dyDescent="0.2">
      <c r="B140" s="30"/>
      <c r="C140" s="30"/>
      <c r="D140" s="30"/>
      <c r="E140" s="30"/>
      <c r="F140" s="30"/>
    </row>
    <row r="141" spans="2:6" x14ac:dyDescent="0.2">
      <c r="B141" s="30"/>
      <c r="C141" s="30"/>
      <c r="D141" s="30"/>
      <c r="E141" s="30"/>
      <c r="F141" s="30"/>
    </row>
    <row r="142" spans="2:6" x14ac:dyDescent="0.2">
      <c r="B142" s="30"/>
      <c r="C142" s="30"/>
      <c r="D142" s="30"/>
      <c r="E142" s="30"/>
      <c r="F142" s="30"/>
    </row>
    <row r="143" spans="2:6" x14ac:dyDescent="0.2">
      <c r="B143" s="30"/>
      <c r="C143" s="30"/>
      <c r="D143" s="30"/>
      <c r="E143" s="30"/>
      <c r="F143" s="30"/>
    </row>
    <row r="144" spans="2:6" x14ac:dyDescent="0.2">
      <c r="B144" s="30"/>
      <c r="C144" s="30"/>
      <c r="D144" s="30"/>
      <c r="E144" s="30"/>
      <c r="F144" s="30"/>
    </row>
    <row r="145" spans="2:10" x14ac:dyDescent="0.2">
      <c r="B145" s="30"/>
      <c r="C145" s="30"/>
      <c r="D145" s="30"/>
      <c r="E145" s="30"/>
      <c r="F145" s="30"/>
    </row>
    <row r="146" spans="2:10" x14ac:dyDescent="0.2">
      <c r="B146" s="30"/>
      <c r="C146" s="30"/>
      <c r="D146" s="30"/>
      <c r="E146" s="30"/>
      <c r="F146" s="30"/>
    </row>
    <row r="147" spans="2:10" x14ac:dyDescent="0.2">
      <c r="B147" s="30"/>
      <c r="C147" s="30"/>
      <c r="D147" s="30"/>
      <c r="E147" s="30"/>
      <c r="F147" s="30"/>
    </row>
    <row r="148" spans="2:10" x14ac:dyDescent="0.2">
      <c r="B148" s="30"/>
      <c r="C148" s="30"/>
      <c r="D148" s="30"/>
      <c r="E148" s="30"/>
      <c r="F148" s="30"/>
    </row>
    <row r="149" spans="2:10" x14ac:dyDescent="0.2">
      <c r="B149" s="30"/>
      <c r="C149" s="30"/>
      <c r="D149" s="30"/>
      <c r="E149" s="30"/>
      <c r="F149" s="30"/>
    </row>
    <row r="150" spans="2:10" x14ac:dyDescent="0.2">
      <c r="B150" s="30"/>
      <c r="C150" s="30"/>
      <c r="D150" s="30"/>
      <c r="E150" s="30"/>
      <c r="F150" s="30"/>
    </row>
    <row r="157" spans="2:10" s="24" customFormat="1" ht="15" x14ac:dyDescent="0.2">
      <c r="J157" s="60"/>
    </row>
    <row r="158" spans="2:10" s="24" customFormat="1" ht="15" x14ac:dyDescent="0.2">
      <c r="J158" s="60"/>
    </row>
    <row r="159" spans="2:10" s="24" customFormat="1" ht="15" x14ac:dyDescent="0.2">
      <c r="J159" s="60"/>
    </row>
    <row r="162" spans="2:10" s="27" customFormat="1" ht="11.25" x14ac:dyDescent="0.2">
      <c r="J162" s="59"/>
    </row>
    <row r="164" spans="2:10" x14ac:dyDescent="0.2">
      <c r="B164" s="30"/>
      <c r="C164" s="30"/>
      <c r="D164" s="30"/>
      <c r="E164" s="30"/>
      <c r="F164" s="30"/>
    </row>
    <row r="165" spans="2:10" x14ac:dyDescent="0.2">
      <c r="B165" s="30"/>
      <c r="C165" s="30"/>
      <c r="D165" s="30"/>
      <c r="E165" s="30"/>
      <c r="F165" s="30"/>
    </row>
    <row r="166" spans="2:10" x14ac:dyDescent="0.2">
      <c r="B166" s="30"/>
      <c r="C166" s="30"/>
      <c r="D166" s="30"/>
      <c r="E166" s="30"/>
      <c r="F166" s="30"/>
    </row>
    <row r="167" spans="2:10" x14ac:dyDescent="0.2">
      <c r="B167" s="30"/>
      <c r="C167" s="30"/>
      <c r="D167" s="30"/>
      <c r="E167" s="30"/>
      <c r="F167" s="30"/>
    </row>
    <row r="168" spans="2:10" x14ac:dyDescent="0.2">
      <c r="B168" s="30"/>
      <c r="C168" s="30"/>
      <c r="D168" s="30"/>
      <c r="E168" s="30"/>
      <c r="F168" s="30"/>
    </row>
    <row r="169" spans="2:10" x14ac:dyDescent="0.2">
      <c r="B169" s="30"/>
      <c r="C169" s="30"/>
      <c r="D169" s="30"/>
      <c r="E169" s="30"/>
      <c r="F169" s="30"/>
    </row>
    <row r="170" spans="2:10" x14ac:dyDescent="0.2">
      <c r="B170" s="30"/>
      <c r="C170" s="30"/>
      <c r="D170" s="30"/>
      <c r="E170" s="30"/>
      <c r="F170" s="30"/>
    </row>
    <row r="171" spans="2:10" x14ac:dyDescent="0.2">
      <c r="B171" s="30"/>
      <c r="C171" s="30"/>
      <c r="D171" s="30"/>
      <c r="E171" s="30"/>
      <c r="F171" s="30"/>
    </row>
    <row r="172" spans="2:10" x14ac:dyDescent="0.2">
      <c r="B172" s="30"/>
      <c r="C172" s="30"/>
      <c r="D172" s="30"/>
      <c r="E172" s="30"/>
      <c r="F172" s="30"/>
    </row>
    <row r="173" spans="2:10" x14ac:dyDescent="0.2">
      <c r="B173" s="30"/>
      <c r="C173" s="30"/>
      <c r="D173" s="30"/>
      <c r="E173" s="30"/>
      <c r="F173" s="30"/>
    </row>
    <row r="174" spans="2:10" x14ac:dyDescent="0.2">
      <c r="B174" s="30"/>
      <c r="C174" s="30"/>
      <c r="D174" s="30"/>
      <c r="E174" s="30"/>
      <c r="F174" s="30"/>
    </row>
    <row r="175" spans="2:10" x14ac:dyDescent="0.2">
      <c r="B175" s="30"/>
      <c r="C175" s="30"/>
      <c r="D175" s="30"/>
      <c r="E175" s="30"/>
      <c r="F175" s="30"/>
    </row>
    <row r="176" spans="2:10" x14ac:dyDescent="0.2">
      <c r="B176" s="30"/>
      <c r="C176" s="30"/>
      <c r="D176" s="30"/>
      <c r="E176" s="30"/>
      <c r="F176" s="30"/>
    </row>
    <row r="177" spans="2:6" x14ac:dyDescent="0.2">
      <c r="B177" s="30"/>
      <c r="C177" s="30"/>
      <c r="D177" s="30"/>
      <c r="E177" s="30"/>
      <c r="F177" s="30"/>
    </row>
    <row r="178" spans="2:6" x14ac:dyDescent="0.2">
      <c r="B178" s="30"/>
      <c r="C178" s="30"/>
      <c r="D178" s="30"/>
      <c r="E178" s="30"/>
      <c r="F178" s="30"/>
    </row>
    <row r="179" spans="2:6" x14ac:dyDescent="0.2">
      <c r="B179" s="30"/>
      <c r="C179" s="30"/>
      <c r="D179" s="30"/>
      <c r="E179" s="30"/>
      <c r="F179" s="30"/>
    </row>
    <row r="180" spans="2:6" x14ac:dyDescent="0.2">
      <c r="B180" s="30"/>
      <c r="C180" s="30"/>
      <c r="D180" s="30"/>
      <c r="E180" s="30"/>
      <c r="F180" s="30"/>
    </row>
    <row r="181" spans="2:6" x14ac:dyDescent="0.2">
      <c r="B181" s="30"/>
      <c r="C181" s="30"/>
      <c r="D181" s="30"/>
      <c r="E181" s="30"/>
      <c r="F181" s="30"/>
    </row>
    <row r="182" spans="2:6" x14ac:dyDescent="0.2">
      <c r="B182" s="30"/>
      <c r="C182" s="30"/>
      <c r="D182" s="30"/>
      <c r="E182" s="30"/>
      <c r="F182" s="30"/>
    </row>
    <row r="183" spans="2:6" x14ac:dyDescent="0.2">
      <c r="B183" s="30"/>
      <c r="C183" s="30"/>
      <c r="D183" s="30"/>
      <c r="E183" s="30"/>
      <c r="F183" s="30"/>
    </row>
    <row r="184" spans="2:6" x14ac:dyDescent="0.2">
      <c r="B184" s="30"/>
      <c r="C184" s="30"/>
      <c r="D184" s="30"/>
      <c r="E184" s="30"/>
      <c r="F184" s="30"/>
    </row>
    <row r="185" spans="2:6" x14ac:dyDescent="0.2">
      <c r="B185" s="30"/>
      <c r="C185" s="30"/>
      <c r="D185" s="30"/>
      <c r="E185" s="30"/>
      <c r="F185" s="30"/>
    </row>
    <row r="186" spans="2:6" x14ac:dyDescent="0.2">
      <c r="B186" s="30"/>
      <c r="C186" s="30"/>
      <c r="D186" s="30"/>
      <c r="E186" s="30"/>
      <c r="F186" s="30"/>
    </row>
    <row r="187" spans="2:6" x14ac:dyDescent="0.2">
      <c r="B187" s="30"/>
      <c r="C187" s="30"/>
      <c r="D187" s="30"/>
      <c r="E187" s="30"/>
      <c r="F187" s="30"/>
    </row>
    <row r="188" spans="2:6" x14ac:dyDescent="0.2">
      <c r="B188" s="30"/>
      <c r="C188" s="30"/>
      <c r="D188" s="30"/>
      <c r="E188" s="30"/>
      <c r="F188" s="30"/>
    </row>
    <row r="189" spans="2:6" x14ac:dyDescent="0.2">
      <c r="B189" s="30"/>
      <c r="C189" s="30"/>
      <c r="D189" s="30"/>
      <c r="E189" s="30"/>
      <c r="F189" s="30"/>
    </row>
    <row r="190" spans="2:6" x14ac:dyDescent="0.2">
      <c r="B190" s="30"/>
      <c r="C190" s="30"/>
      <c r="D190" s="30"/>
      <c r="E190" s="30"/>
      <c r="F190" s="30"/>
    </row>
    <row r="191" spans="2:6" x14ac:dyDescent="0.2">
      <c r="B191" s="30"/>
      <c r="C191" s="30"/>
      <c r="D191" s="30"/>
      <c r="E191" s="30"/>
      <c r="F191" s="30"/>
    </row>
    <row r="192" spans="2:6" x14ac:dyDescent="0.2">
      <c r="B192" s="30"/>
      <c r="C192" s="30"/>
      <c r="D192" s="30"/>
      <c r="E192" s="30"/>
      <c r="F192" s="30"/>
    </row>
    <row r="193" spans="2:6" x14ac:dyDescent="0.2">
      <c r="B193" s="30"/>
      <c r="C193" s="30"/>
      <c r="D193" s="30"/>
      <c r="E193" s="30"/>
      <c r="F193" s="30"/>
    </row>
    <row r="194" spans="2:6" x14ac:dyDescent="0.2">
      <c r="B194" s="30"/>
      <c r="C194" s="30"/>
      <c r="D194" s="30"/>
      <c r="E194" s="30"/>
      <c r="F194" s="30"/>
    </row>
    <row r="195" spans="2:6" x14ac:dyDescent="0.2">
      <c r="B195" s="30"/>
      <c r="C195" s="30"/>
      <c r="D195" s="30"/>
      <c r="E195" s="30"/>
      <c r="F195" s="30"/>
    </row>
    <row r="196" spans="2:6" x14ac:dyDescent="0.2">
      <c r="B196" s="30"/>
      <c r="C196" s="30"/>
      <c r="D196" s="30"/>
      <c r="E196" s="30"/>
      <c r="F196" s="30"/>
    </row>
    <row r="197" spans="2:6" x14ac:dyDescent="0.2">
      <c r="B197" s="30"/>
      <c r="C197" s="30"/>
      <c r="D197" s="30"/>
      <c r="E197" s="30"/>
      <c r="F197" s="30"/>
    </row>
    <row r="198" spans="2:6" x14ac:dyDescent="0.2">
      <c r="B198" s="30"/>
      <c r="C198" s="30"/>
      <c r="D198" s="30"/>
      <c r="E198" s="30"/>
      <c r="F198" s="30"/>
    </row>
    <row r="199" spans="2:6" x14ac:dyDescent="0.2">
      <c r="B199" s="30"/>
      <c r="C199" s="30"/>
      <c r="D199" s="30"/>
      <c r="E199" s="30"/>
      <c r="F199" s="30"/>
    </row>
    <row r="200" spans="2:6" x14ac:dyDescent="0.2">
      <c r="B200" s="30"/>
      <c r="C200" s="30"/>
      <c r="D200" s="30"/>
      <c r="E200" s="30"/>
      <c r="F200" s="30"/>
    </row>
    <row r="201" spans="2:6" x14ac:dyDescent="0.2">
      <c r="B201" s="30"/>
      <c r="C201" s="30"/>
      <c r="D201" s="30"/>
      <c r="E201" s="30"/>
      <c r="F201" s="30"/>
    </row>
    <row r="202" spans="2:6" x14ac:dyDescent="0.2">
      <c r="B202" s="30"/>
      <c r="C202" s="30"/>
      <c r="D202" s="30"/>
      <c r="E202" s="30"/>
      <c r="F202" s="30"/>
    </row>
    <row r="209" spans="2:10" s="24" customFormat="1" ht="15" x14ac:dyDescent="0.2">
      <c r="J209" s="60"/>
    </row>
    <row r="210" spans="2:10" s="24" customFormat="1" ht="15" x14ac:dyDescent="0.2">
      <c r="J210" s="60"/>
    </row>
    <row r="211" spans="2:10" s="24" customFormat="1" ht="15" x14ac:dyDescent="0.2">
      <c r="J211" s="60"/>
    </row>
    <row r="214" spans="2:10" s="27" customFormat="1" ht="11.25" x14ac:dyDescent="0.2">
      <c r="J214" s="59"/>
    </row>
    <row r="217" spans="2:10" x14ac:dyDescent="0.2">
      <c r="B217" s="30"/>
      <c r="C217" s="30"/>
      <c r="D217" s="30"/>
      <c r="E217" s="30"/>
      <c r="F217" s="30"/>
    </row>
    <row r="218" spans="2:10" x14ac:dyDescent="0.2">
      <c r="B218" s="30"/>
      <c r="C218" s="30"/>
      <c r="D218" s="30"/>
      <c r="E218" s="30"/>
      <c r="F218" s="30"/>
    </row>
    <row r="219" spans="2:10" x14ac:dyDescent="0.2">
      <c r="B219" s="30"/>
      <c r="C219" s="30"/>
      <c r="D219" s="30"/>
      <c r="E219" s="30"/>
      <c r="F219" s="30"/>
    </row>
    <row r="220" spans="2:10" x14ac:dyDescent="0.2">
      <c r="B220" s="30"/>
      <c r="C220" s="30"/>
      <c r="D220" s="30"/>
      <c r="E220" s="30"/>
      <c r="F220" s="30"/>
    </row>
    <row r="221" spans="2:10" x14ac:dyDescent="0.2">
      <c r="B221" s="30"/>
      <c r="C221" s="30"/>
      <c r="D221" s="30"/>
      <c r="E221" s="30"/>
      <c r="F221" s="30"/>
    </row>
    <row r="222" spans="2:10" x14ac:dyDescent="0.2">
      <c r="B222" s="30"/>
      <c r="C222" s="30"/>
      <c r="D222" s="30"/>
      <c r="E222" s="30"/>
      <c r="F222" s="30"/>
    </row>
    <row r="223" spans="2:10" x14ac:dyDescent="0.2">
      <c r="B223" s="30"/>
      <c r="C223" s="30"/>
      <c r="D223" s="30"/>
      <c r="E223" s="30"/>
      <c r="F223" s="30"/>
    </row>
    <row r="224" spans="2:10" x14ac:dyDescent="0.2">
      <c r="B224" s="30"/>
      <c r="C224" s="30"/>
      <c r="D224" s="30"/>
      <c r="E224" s="30"/>
      <c r="F224" s="30"/>
    </row>
    <row r="225" spans="2:6" x14ac:dyDescent="0.2">
      <c r="B225" s="30"/>
      <c r="C225" s="30"/>
      <c r="D225" s="30"/>
      <c r="E225" s="30"/>
      <c r="F225" s="30"/>
    </row>
    <row r="226" spans="2:6" x14ac:dyDescent="0.2">
      <c r="B226" s="30"/>
      <c r="C226" s="30"/>
      <c r="D226" s="30"/>
      <c r="E226" s="30"/>
      <c r="F226" s="30"/>
    </row>
    <row r="227" spans="2:6" x14ac:dyDescent="0.2">
      <c r="B227" s="30"/>
      <c r="C227" s="30"/>
      <c r="D227" s="30"/>
      <c r="E227" s="30"/>
      <c r="F227" s="30"/>
    </row>
    <row r="228" spans="2:6" x14ac:dyDescent="0.2">
      <c r="B228" s="30"/>
      <c r="C228" s="30"/>
      <c r="D228" s="30"/>
      <c r="E228" s="30"/>
      <c r="F228" s="30"/>
    </row>
    <row r="229" spans="2:6" x14ac:dyDescent="0.2">
      <c r="B229" s="30"/>
      <c r="C229" s="30"/>
      <c r="D229" s="30"/>
      <c r="E229" s="30"/>
      <c r="F229" s="30"/>
    </row>
    <row r="230" spans="2:6" x14ac:dyDescent="0.2">
      <c r="B230" s="30"/>
      <c r="C230" s="30"/>
      <c r="D230" s="30"/>
      <c r="E230" s="30"/>
      <c r="F230" s="30"/>
    </row>
    <row r="231" spans="2:6" x14ac:dyDescent="0.2">
      <c r="B231" s="30"/>
      <c r="C231" s="30"/>
      <c r="D231" s="30"/>
      <c r="E231" s="30"/>
      <c r="F231" s="30"/>
    </row>
    <row r="232" spans="2:6" x14ac:dyDescent="0.2">
      <c r="B232" s="30"/>
      <c r="C232" s="30"/>
      <c r="D232" s="30"/>
      <c r="E232" s="30"/>
      <c r="F232" s="30"/>
    </row>
    <row r="233" spans="2:6" x14ac:dyDescent="0.2">
      <c r="B233" s="30"/>
      <c r="C233" s="30"/>
      <c r="D233" s="30"/>
      <c r="E233" s="30"/>
      <c r="F233" s="30"/>
    </row>
    <row r="234" spans="2:6" x14ac:dyDescent="0.2">
      <c r="B234" s="30"/>
      <c r="C234" s="30"/>
      <c r="D234" s="30"/>
      <c r="E234" s="30"/>
      <c r="F234" s="30"/>
    </row>
    <row r="235" spans="2:6" x14ac:dyDescent="0.2">
      <c r="B235" s="30"/>
      <c r="C235" s="30"/>
      <c r="D235" s="30"/>
      <c r="E235" s="30"/>
      <c r="F235" s="30"/>
    </row>
    <row r="236" spans="2:6" x14ac:dyDescent="0.2">
      <c r="B236" s="30"/>
      <c r="C236" s="30"/>
      <c r="D236" s="30"/>
      <c r="E236" s="30"/>
      <c r="F236" s="30"/>
    </row>
    <row r="237" spans="2:6" x14ac:dyDescent="0.2">
      <c r="B237" s="30"/>
      <c r="C237" s="30"/>
      <c r="D237" s="30"/>
      <c r="E237" s="30"/>
      <c r="F237" s="30"/>
    </row>
    <row r="238" spans="2:6" x14ac:dyDescent="0.2">
      <c r="B238" s="30"/>
      <c r="C238" s="30"/>
      <c r="D238" s="30"/>
      <c r="E238" s="30"/>
      <c r="F238" s="30"/>
    </row>
    <row r="239" spans="2:6" x14ac:dyDescent="0.2">
      <c r="B239" s="30"/>
      <c r="C239" s="30"/>
      <c r="D239" s="30"/>
      <c r="E239" s="30"/>
      <c r="F239" s="30"/>
    </row>
    <row r="240" spans="2:6" x14ac:dyDescent="0.2">
      <c r="B240" s="30"/>
      <c r="C240" s="30"/>
      <c r="D240" s="30"/>
      <c r="E240" s="30"/>
      <c r="F240" s="30"/>
    </row>
    <row r="241" spans="2:6" x14ac:dyDescent="0.2">
      <c r="B241" s="30"/>
      <c r="C241" s="30"/>
      <c r="D241" s="30"/>
      <c r="E241" s="30"/>
      <c r="F241" s="30"/>
    </row>
    <row r="242" spans="2:6" x14ac:dyDescent="0.2">
      <c r="B242" s="30"/>
      <c r="C242" s="30"/>
      <c r="D242" s="30"/>
      <c r="E242" s="30"/>
      <c r="F242" s="30"/>
    </row>
    <row r="243" spans="2:6" x14ac:dyDescent="0.2">
      <c r="B243" s="30"/>
      <c r="C243" s="30"/>
      <c r="D243" s="30"/>
      <c r="E243" s="30"/>
      <c r="F243" s="30"/>
    </row>
    <row r="244" spans="2:6" x14ac:dyDescent="0.2">
      <c r="B244" s="30"/>
      <c r="C244" s="30"/>
      <c r="D244" s="30"/>
      <c r="E244" s="30"/>
      <c r="F244" s="30"/>
    </row>
    <row r="245" spans="2:6" x14ac:dyDescent="0.2">
      <c r="B245" s="30"/>
      <c r="C245" s="30"/>
      <c r="D245" s="30"/>
      <c r="E245" s="30"/>
      <c r="F245" s="30"/>
    </row>
    <row r="246" spans="2:6" x14ac:dyDescent="0.2">
      <c r="B246" s="30"/>
      <c r="C246" s="30"/>
      <c r="D246" s="30"/>
      <c r="E246" s="30"/>
      <c r="F246" s="30"/>
    </row>
    <row r="247" spans="2:6" x14ac:dyDescent="0.2">
      <c r="B247" s="30"/>
      <c r="C247" s="30"/>
      <c r="D247" s="30"/>
      <c r="E247" s="30"/>
      <c r="F247" s="30"/>
    </row>
    <row r="248" spans="2:6" x14ac:dyDescent="0.2">
      <c r="B248" s="30"/>
      <c r="C248" s="30"/>
      <c r="D248" s="30"/>
      <c r="E248" s="30"/>
      <c r="F248" s="30"/>
    </row>
    <row r="249" spans="2:6" x14ac:dyDescent="0.2">
      <c r="B249" s="30"/>
      <c r="C249" s="30"/>
      <c r="D249" s="30"/>
      <c r="E249" s="30"/>
      <c r="F249" s="30"/>
    </row>
    <row r="250" spans="2:6" x14ac:dyDescent="0.2">
      <c r="B250" s="30"/>
      <c r="C250" s="30"/>
      <c r="D250" s="30"/>
      <c r="E250" s="30"/>
      <c r="F250" s="30"/>
    </row>
    <row r="251" spans="2:6" x14ac:dyDescent="0.2">
      <c r="B251" s="30"/>
      <c r="C251" s="30"/>
      <c r="D251" s="30"/>
      <c r="E251" s="30"/>
      <c r="F251" s="30"/>
    </row>
    <row r="252" spans="2:6" x14ac:dyDescent="0.2">
      <c r="B252" s="30"/>
      <c r="C252" s="30"/>
      <c r="D252" s="30"/>
      <c r="E252" s="30"/>
      <c r="F252" s="30"/>
    </row>
    <row r="253" spans="2:6" x14ac:dyDescent="0.2">
      <c r="B253" s="30"/>
      <c r="C253" s="30"/>
      <c r="D253" s="30"/>
      <c r="E253" s="30"/>
      <c r="F253" s="30"/>
    </row>
    <row r="254" spans="2:6" x14ac:dyDescent="0.2">
      <c r="B254" s="30"/>
      <c r="C254" s="30"/>
      <c r="D254" s="30"/>
      <c r="E254" s="30"/>
      <c r="F254" s="30"/>
    </row>
    <row r="261" spans="2:10" s="24" customFormat="1" ht="15" x14ac:dyDescent="0.2">
      <c r="J261" s="60"/>
    </row>
    <row r="262" spans="2:10" s="24" customFormat="1" ht="15" x14ac:dyDescent="0.2">
      <c r="J262" s="60"/>
    </row>
    <row r="263" spans="2:10" s="24" customFormat="1" ht="15" x14ac:dyDescent="0.2">
      <c r="J263" s="60"/>
    </row>
    <row r="266" spans="2:10" s="27" customFormat="1" ht="11.25" x14ac:dyDescent="0.2">
      <c r="J266" s="59"/>
    </row>
    <row r="269" spans="2:10" x14ac:dyDescent="0.2">
      <c r="B269" s="30"/>
      <c r="C269" s="30"/>
      <c r="D269" s="30"/>
      <c r="E269" s="30"/>
      <c r="F269" s="30"/>
    </row>
    <row r="270" spans="2:10" x14ac:dyDescent="0.2">
      <c r="B270" s="30"/>
      <c r="C270" s="30"/>
      <c r="D270" s="30"/>
      <c r="E270" s="30"/>
      <c r="F270" s="30"/>
    </row>
    <row r="271" spans="2:10" x14ac:dyDescent="0.2">
      <c r="B271" s="30"/>
      <c r="C271" s="30"/>
      <c r="D271" s="30"/>
      <c r="E271" s="30"/>
      <c r="F271" s="30"/>
    </row>
    <row r="272" spans="2:10" x14ac:dyDescent="0.2">
      <c r="B272" s="30"/>
      <c r="C272" s="30"/>
      <c r="D272" s="30"/>
      <c r="E272" s="30"/>
      <c r="F272" s="30"/>
    </row>
    <row r="273" spans="2:6" x14ac:dyDescent="0.2">
      <c r="B273" s="30"/>
      <c r="C273" s="30"/>
      <c r="D273" s="30"/>
      <c r="E273" s="30"/>
      <c r="F273" s="30"/>
    </row>
    <row r="274" spans="2:6" x14ac:dyDescent="0.2">
      <c r="B274" s="30"/>
      <c r="C274" s="30"/>
      <c r="D274" s="30"/>
      <c r="E274" s="30"/>
      <c r="F274" s="30"/>
    </row>
    <row r="275" spans="2:6" x14ac:dyDescent="0.2">
      <c r="B275" s="30"/>
      <c r="C275" s="30"/>
      <c r="D275" s="30"/>
      <c r="E275" s="30"/>
      <c r="F275" s="30"/>
    </row>
    <row r="276" spans="2:6" x14ac:dyDescent="0.2">
      <c r="B276" s="30"/>
      <c r="C276" s="30"/>
      <c r="D276" s="30"/>
      <c r="E276" s="30"/>
      <c r="F276" s="30"/>
    </row>
    <row r="277" spans="2:6" x14ac:dyDescent="0.2">
      <c r="B277" s="30"/>
      <c r="C277" s="30"/>
      <c r="D277" s="30"/>
      <c r="E277" s="30"/>
      <c r="F277" s="30"/>
    </row>
    <row r="278" spans="2:6" x14ac:dyDescent="0.2">
      <c r="B278" s="30"/>
      <c r="C278" s="30"/>
      <c r="D278" s="30"/>
      <c r="E278" s="30"/>
      <c r="F278" s="30"/>
    </row>
    <row r="279" spans="2:6" x14ac:dyDescent="0.2">
      <c r="B279" s="30"/>
      <c r="C279" s="30"/>
      <c r="D279" s="30"/>
      <c r="E279" s="30"/>
      <c r="F279" s="30"/>
    </row>
    <row r="280" spans="2:6" x14ac:dyDescent="0.2">
      <c r="B280" s="30"/>
      <c r="C280" s="30"/>
      <c r="D280" s="30"/>
      <c r="E280" s="30"/>
      <c r="F280" s="30"/>
    </row>
    <row r="281" spans="2:6" x14ac:dyDescent="0.2">
      <c r="B281" s="30"/>
      <c r="C281" s="30"/>
      <c r="D281" s="30"/>
      <c r="E281" s="30"/>
      <c r="F281" s="30"/>
    </row>
    <row r="282" spans="2:6" x14ac:dyDescent="0.2">
      <c r="B282" s="30"/>
      <c r="C282" s="30"/>
      <c r="D282" s="30"/>
      <c r="E282" s="30"/>
      <c r="F282" s="30"/>
    </row>
    <row r="283" spans="2:6" x14ac:dyDescent="0.2">
      <c r="B283" s="30"/>
      <c r="C283" s="30"/>
      <c r="D283" s="30"/>
      <c r="E283" s="30"/>
      <c r="F283" s="30"/>
    </row>
    <row r="284" spans="2:6" x14ac:dyDescent="0.2">
      <c r="B284" s="30"/>
      <c r="C284" s="30"/>
      <c r="D284" s="30"/>
      <c r="E284" s="30"/>
      <c r="F284" s="30"/>
    </row>
    <row r="285" spans="2:6" x14ac:dyDescent="0.2">
      <c r="B285" s="30"/>
      <c r="C285" s="30"/>
      <c r="D285" s="30"/>
      <c r="E285" s="30"/>
      <c r="F285" s="30"/>
    </row>
    <row r="286" spans="2:6" x14ac:dyDescent="0.2">
      <c r="B286" s="30"/>
      <c r="C286" s="30"/>
      <c r="D286" s="30"/>
      <c r="E286" s="30"/>
      <c r="F286" s="30"/>
    </row>
    <row r="287" spans="2:6" x14ac:dyDescent="0.2">
      <c r="B287" s="30"/>
      <c r="C287" s="30"/>
      <c r="D287" s="30"/>
      <c r="E287" s="30"/>
      <c r="F287" s="30"/>
    </row>
    <row r="288" spans="2:6" x14ac:dyDescent="0.2">
      <c r="B288" s="30"/>
      <c r="C288" s="30"/>
      <c r="D288" s="30"/>
      <c r="E288" s="30"/>
      <c r="F288" s="30"/>
    </row>
    <row r="289" spans="2:6" x14ac:dyDescent="0.2">
      <c r="B289" s="30"/>
      <c r="C289" s="30"/>
      <c r="D289" s="30"/>
      <c r="E289" s="30"/>
      <c r="F289" s="30"/>
    </row>
    <row r="290" spans="2:6" x14ac:dyDescent="0.2">
      <c r="B290" s="30"/>
      <c r="C290" s="30"/>
      <c r="D290" s="30"/>
      <c r="E290" s="30"/>
      <c r="F290" s="30"/>
    </row>
    <row r="291" spans="2:6" x14ac:dyDescent="0.2">
      <c r="B291" s="30"/>
      <c r="C291" s="30"/>
      <c r="D291" s="30"/>
      <c r="E291" s="30"/>
      <c r="F291" s="30"/>
    </row>
    <row r="292" spans="2:6" x14ac:dyDescent="0.2">
      <c r="B292" s="30"/>
      <c r="C292" s="30"/>
      <c r="D292" s="30"/>
      <c r="E292" s="30"/>
      <c r="F292" s="30"/>
    </row>
    <row r="293" spans="2:6" x14ac:dyDescent="0.2">
      <c r="B293" s="30"/>
      <c r="C293" s="30"/>
      <c r="D293" s="30"/>
      <c r="E293" s="30"/>
      <c r="F293" s="30"/>
    </row>
    <row r="294" spans="2:6" x14ac:dyDescent="0.2">
      <c r="B294" s="30"/>
      <c r="C294" s="30"/>
      <c r="D294" s="30"/>
      <c r="E294" s="30"/>
      <c r="F294" s="30"/>
    </row>
    <row r="295" spans="2:6" x14ac:dyDescent="0.2">
      <c r="B295" s="30"/>
      <c r="C295" s="30"/>
      <c r="D295" s="30"/>
      <c r="E295" s="30"/>
      <c r="F295" s="30"/>
    </row>
    <row r="296" spans="2:6" x14ac:dyDescent="0.2">
      <c r="B296" s="30"/>
      <c r="C296" s="30"/>
      <c r="D296" s="30"/>
      <c r="E296" s="30"/>
      <c r="F296" s="30"/>
    </row>
    <row r="297" spans="2:6" x14ac:dyDescent="0.2">
      <c r="B297" s="30"/>
      <c r="C297" s="30"/>
      <c r="D297" s="30"/>
      <c r="E297" s="30"/>
      <c r="F297" s="30"/>
    </row>
    <row r="298" spans="2:6" x14ac:dyDescent="0.2">
      <c r="B298" s="30"/>
      <c r="C298" s="30"/>
      <c r="D298" s="30"/>
      <c r="E298" s="30"/>
      <c r="F298" s="30"/>
    </row>
    <row r="299" spans="2:6" x14ac:dyDescent="0.2">
      <c r="B299" s="30"/>
      <c r="C299" s="30"/>
      <c r="D299" s="30"/>
      <c r="E299" s="30"/>
      <c r="F299" s="30"/>
    </row>
    <row r="300" spans="2:6" x14ac:dyDescent="0.2">
      <c r="B300" s="30"/>
      <c r="C300" s="30"/>
      <c r="D300" s="30"/>
      <c r="E300" s="30"/>
      <c r="F300" s="30"/>
    </row>
    <row r="301" spans="2:6" x14ac:dyDescent="0.2">
      <c r="B301" s="30"/>
      <c r="C301" s="30"/>
      <c r="D301" s="30"/>
      <c r="E301" s="30"/>
      <c r="F301" s="30"/>
    </row>
    <row r="302" spans="2:6" x14ac:dyDescent="0.2">
      <c r="B302" s="30"/>
      <c r="C302" s="30"/>
      <c r="D302" s="30"/>
      <c r="E302" s="30"/>
      <c r="F302" s="30"/>
    </row>
    <row r="303" spans="2:6" x14ac:dyDescent="0.2">
      <c r="B303" s="30"/>
      <c r="C303" s="30"/>
      <c r="D303" s="30"/>
      <c r="E303" s="30"/>
      <c r="F303" s="30"/>
    </row>
    <row r="304" spans="2:6" x14ac:dyDescent="0.2">
      <c r="B304" s="30"/>
      <c r="C304" s="30"/>
      <c r="D304" s="30"/>
      <c r="E304" s="30"/>
      <c r="F304" s="30"/>
    </row>
    <row r="305" spans="2:10" x14ac:dyDescent="0.2">
      <c r="B305" s="30"/>
      <c r="C305" s="30"/>
      <c r="D305" s="30"/>
      <c r="E305" s="30"/>
      <c r="F305" s="30"/>
    </row>
    <row r="306" spans="2:10" x14ac:dyDescent="0.2">
      <c r="B306" s="30"/>
      <c r="C306" s="30"/>
      <c r="D306" s="30"/>
      <c r="E306" s="30"/>
      <c r="F306" s="30"/>
    </row>
    <row r="313" spans="2:10" s="24" customFormat="1" ht="15" x14ac:dyDescent="0.2">
      <c r="J313" s="60"/>
    </row>
    <row r="314" spans="2:10" s="24" customFormat="1" ht="15" x14ac:dyDescent="0.2">
      <c r="J314" s="60"/>
    </row>
    <row r="315" spans="2:10" s="24" customFormat="1" ht="15" x14ac:dyDescent="0.2">
      <c r="J315" s="60"/>
    </row>
    <row r="318" spans="2:10" s="27" customFormat="1" ht="11.25" x14ac:dyDescent="0.2">
      <c r="J318" s="59"/>
    </row>
    <row r="321" spans="2:6" x14ac:dyDescent="0.2">
      <c r="B321" s="30"/>
      <c r="C321" s="30"/>
      <c r="D321" s="30"/>
      <c r="E321" s="30"/>
      <c r="F321" s="30"/>
    </row>
    <row r="322" spans="2:6" x14ac:dyDescent="0.2">
      <c r="B322" s="30"/>
      <c r="C322" s="30"/>
      <c r="D322" s="30"/>
      <c r="E322" s="30"/>
      <c r="F322" s="30"/>
    </row>
    <row r="323" spans="2:6" x14ac:dyDescent="0.2">
      <c r="B323" s="30"/>
      <c r="C323" s="30"/>
      <c r="D323" s="30"/>
      <c r="E323" s="30"/>
      <c r="F323" s="30"/>
    </row>
    <row r="324" spans="2:6" x14ac:dyDescent="0.2">
      <c r="B324" s="30"/>
      <c r="C324" s="30"/>
      <c r="D324" s="30"/>
      <c r="E324" s="30"/>
      <c r="F324" s="30"/>
    </row>
    <row r="325" spans="2:6" x14ac:dyDescent="0.2">
      <c r="B325" s="30"/>
      <c r="C325" s="30"/>
      <c r="D325" s="30"/>
      <c r="E325" s="30"/>
      <c r="F325" s="30"/>
    </row>
    <row r="326" spans="2:6" x14ac:dyDescent="0.2">
      <c r="B326" s="30"/>
      <c r="C326" s="30"/>
      <c r="D326" s="30"/>
      <c r="E326" s="30"/>
      <c r="F326" s="30"/>
    </row>
    <row r="327" spans="2:6" x14ac:dyDescent="0.2">
      <c r="B327" s="30"/>
      <c r="C327" s="30"/>
      <c r="D327" s="30"/>
      <c r="E327" s="30"/>
      <c r="F327" s="30"/>
    </row>
    <row r="328" spans="2:6" x14ac:dyDescent="0.2">
      <c r="B328" s="30"/>
      <c r="C328" s="30"/>
      <c r="D328" s="30"/>
      <c r="E328" s="30"/>
      <c r="F328" s="30"/>
    </row>
    <row r="329" spans="2:6" x14ac:dyDescent="0.2">
      <c r="B329" s="30"/>
      <c r="C329" s="30"/>
      <c r="D329" s="30"/>
      <c r="E329" s="30"/>
      <c r="F329" s="30"/>
    </row>
    <row r="330" spans="2:6" x14ac:dyDescent="0.2">
      <c r="B330" s="30"/>
      <c r="C330" s="30"/>
      <c r="D330" s="30"/>
      <c r="E330" s="30"/>
      <c r="F330" s="30"/>
    </row>
    <row r="331" spans="2:6" x14ac:dyDescent="0.2">
      <c r="B331" s="30"/>
      <c r="C331" s="30"/>
      <c r="D331" s="30"/>
      <c r="E331" s="30"/>
      <c r="F331" s="30"/>
    </row>
    <row r="332" spans="2:6" x14ac:dyDescent="0.2">
      <c r="B332" s="30"/>
      <c r="C332" s="30"/>
      <c r="D332" s="30"/>
      <c r="E332" s="30"/>
      <c r="F332" s="30"/>
    </row>
    <row r="333" spans="2:6" x14ac:dyDescent="0.2">
      <c r="B333" s="30"/>
      <c r="C333" s="30"/>
      <c r="D333" s="30"/>
      <c r="E333" s="30"/>
      <c r="F333" s="30"/>
    </row>
    <row r="334" spans="2:6" x14ac:dyDescent="0.2">
      <c r="B334" s="30"/>
      <c r="C334" s="30"/>
      <c r="D334" s="30"/>
      <c r="E334" s="30"/>
      <c r="F334" s="30"/>
    </row>
    <row r="335" spans="2:6" x14ac:dyDescent="0.2">
      <c r="B335" s="30"/>
      <c r="C335" s="30"/>
      <c r="D335" s="30"/>
      <c r="E335" s="30"/>
      <c r="F335" s="30"/>
    </row>
    <row r="336" spans="2:6" x14ac:dyDescent="0.2">
      <c r="B336" s="30"/>
      <c r="C336" s="30"/>
      <c r="D336" s="30"/>
      <c r="E336" s="30"/>
      <c r="F336" s="30"/>
    </row>
    <row r="337" spans="2:6" x14ac:dyDescent="0.2">
      <c r="B337" s="30"/>
      <c r="C337" s="30"/>
      <c r="D337" s="30"/>
      <c r="E337" s="30"/>
      <c r="F337" s="30"/>
    </row>
    <row r="338" spans="2:6" x14ac:dyDescent="0.2">
      <c r="B338" s="30"/>
      <c r="C338" s="30"/>
      <c r="D338" s="30"/>
      <c r="E338" s="30"/>
      <c r="F338" s="30"/>
    </row>
    <row r="339" spans="2:6" x14ac:dyDescent="0.2">
      <c r="B339" s="30"/>
      <c r="C339" s="30"/>
      <c r="D339" s="30"/>
      <c r="E339" s="30"/>
      <c r="F339" s="30"/>
    </row>
    <row r="340" spans="2:6" x14ac:dyDescent="0.2">
      <c r="B340" s="30"/>
      <c r="C340" s="30"/>
      <c r="D340" s="30"/>
      <c r="E340" s="30"/>
      <c r="F340" s="30"/>
    </row>
    <row r="341" spans="2:6" x14ac:dyDescent="0.2">
      <c r="B341" s="30"/>
      <c r="C341" s="30"/>
      <c r="D341" s="30"/>
      <c r="E341" s="30"/>
      <c r="F341" s="30"/>
    </row>
    <row r="342" spans="2:6" x14ac:dyDescent="0.2">
      <c r="B342" s="30"/>
      <c r="C342" s="30"/>
      <c r="D342" s="30"/>
      <c r="E342" s="30"/>
      <c r="F342" s="30"/>
    </row>
    <row r="343" spans="2:6" x14ac:dyDescent="0.2">
      <c r="B343" s="30"/>
      <c r="C343" s="30"/>
      <c r="D343" s="30"/>
      <c r="E343" s="30"/>
      <c r="F343" s="30"/>
    </row>
    <row r="344" spans="2:6" x14ac:dyDescent="0.2">
      <c r="B344" s="30"/>
      <c r="C344" s="30"/>
      <c r="D344" s="30"/>
      <c r="E344" s="30"/>
      <c r="F344" s="30"/>
    </row>
    <row r="345" spans="2:6" x14ac:dyDescent="0.2">
      <c r="B345" s="30"/>
      <c r="C345" s="30"/>
      <c r="D345" s="30"/>
      <c r="E345" s="30"/>
      <c r="F345" s="30"/>
    </row>
    <row r="346" spans="2:6" x14ac:dyDescent="0.2">
      <c r="B346" s="30"/>
      <c r="C346" s="30"/>
      <c r="D346" s="30"/>
      <c r="E346" s="30"/>
      <c r="F346" s="30"/>
    </row>
    <row r="347" spans="2:6" x14ac:dyDescent="0.2">
      <c r="B347" s="30"/>
      <c r="C347" s="30"/>
      <c r="D347" s="30"/>
      <c r="E347" s="30"/>
      <c r="F347" s="30"/>
    </row>
    <row r="348" spans="2:6" x14ac:dyDescent="0.2">
      <c r="B348" s="30"/>
      <c r="C348" s="30"/>
      <c r="D348" s="30"/>
      <c r="E348" s="30"/>
      <c r="F348" s="30"/>
    </row>
    <row r="349" spans="2:6" x14ac:dyDescent="0.2">
      <c r="B349" s="30"/>
      <c r="C349" s="30"/>
      <c r="D349" s="30"/>
      <c r="E349" s="30"/>
      <c r="F349" s="30"/>
    </row>
    <row r="350" spans="2:6" x14ac:dyDescent="0.2">
      <c r="B350" s="30"/>
      <c r="C350" s="30"/>
      <c r="D350" s="30"/>
      <c r="E350" s="30"/>
      <c r="F350" s="30"/>
    </row>
    <row r="351" spans="2:6" x14ac:dyDescent="0.2">
      <c r="B351" s="30"/>
      <c r="C351" s="30"/>
      <c r="D351" s="30"/>
      <c r="E351" s="30"/>
      <c r="F351" s="30"/>
    </row>
    <row r="352" spans="2:6" x14ac:dyDescent="0.2">
      <c r="B352" s="30"/>
      <c r="C352" s="30"/>
      <c r="D352" s="30"/>
      <c r="E352" s="30"/>
      <c r="F352" s="30"/>
    </row>
    <row r="353" spans="2:10" x14ac:dyDescent="0.2">
      <c r="B353" s="30"/>
      <c r="C353" s="30"/>
      <c r="D353" s="30"/>
      <c r="E353" s="30"/>
      <c r="F353" s="30"/>
    </row>
    <row r="354" spans="2:10" x14ac:dyDescent="0.2">
      <c r="B354" s="30"/>
      <c r="C354" s="30"/>
      <c r="D354" s="30"/>
      <c r="E354" s="30"/>
      <c r="F354" s="30"/>
    </row>
    <row r="355" spans="2:10" x14ac:dyDescent="0.2">
      <c r="B355" s="30"/>
      <c r="C355" s="30"/>
      <c r="D355" s="30"/>
      <c r="E355" s="30"/>
      <c r="F355" s="30"/>
    </row>
    <row r="356" spans="2:10" x14ac:dyDescent="0.2">
      <c r="B356" s="30"/>
      <c r="C356" s="30"/>
      <c r="D356" s="30"/>
      <c r="E356" s="30"/>
      <c r="F356" s="30"/>
    </row>
    <row r="357" spans="2:10" x14ac:dyDescent="0.2">
      <c r="B357" s="30"/>
      <c r="C357" s="30"/>
      <c r="D357" s="30"/>
      <c r="E357" s="30"/>
      <c r="F357" s="30"/>
    </row>
    <row r="358" spans="2:10" x14ac:dyDescent="0.2">
      <c r="B358" s="30"/>
      <c r="C358" s="30"/>
      <c r="D358" s="30"/>
      <c r="E358" s="30"/>
      <c r="F358" s="30"/>
    </row>
    <row r="365" spans="2:10" s="24" customFormat="1" ht="15" x14ac:dyDescent="0.2">
      <c r="J365" s="60"/>
    </row>
    <row r="366" spans="2:10" s="24" customFormat="1" ht="15" x14ac:dyDescent="0.2">
      <c r="J366" s="60"/>
    </row>
    <row r="367" spans="2:10" s="24" customFormat="1" ht="15" x14ac:dyDescent="0.2">
      <c r="J367" s="60"/>
    </row>
    <row r="370" spans="2:10" s="27" customFormat="1" ht="11.25" x14ac:dyDescent="0.2">
      <c r="J370" s="59"/>
    </row>
    <row r="373" spans="2:10" x14ac:dyDescent="0.2">
      <c r="B373" s="30"/>
      <c r="C373" s="30"/>
      <c r="D373" s="30"/>
      <c r="E373" s="30"/>
      <c r="F373" s="30"/>
    </row>
    <row r="374" spans="2:10" x14ac:dyDescent="0.2">
      <c r="B374" s="30"/>
      <c r="C374" s="30"/>
      <c r="D374" s="30"/>
      <c r="E374" s="30"/>
      <c r="F374" s="30"/>
    </row>
    <row r="375" spans="2:10" x14ac:dyDescent="0.2">
      <c r="B375" s="30"/>
      <c r="C375" s="30"/>
      <c r="D375" s="30"/>
      <c r="E375" s="30"/>
      <c r="F375" s="30"/>
    </row>
    <row r="376" spans="2:10" x14ac:dyDescent="0.2">
      <c r="B376" s="30"/>
      <c r="C376" s="30"/>
      <c r="D376" s="30"/>
      <c r="E376" s="30"/>
      <c r="F376" s="30"/>
    </row>
    <row r="377" spans="2:10" x14ac:dyDescent="0.2">
      <c r="B377" s="30"/>
      <c r="C377" s="30"/>
      <c r="D377" s="30"/>
      <c r="E377" s="30"/>
      <c r="F377" s="30"/>
    </row>
    <row r="378" spans="2:10" x14ac:dyDescent="0.2">
      <c r="B378" s="30"/>
      <c r="C378" s="30"/>
      <c r="D378" s="30"/>
      <c r="E378" s="30"/>
      <c r="F378" s="30"/>
    </row>
    <row r="379" spans="2:10" x14ac:dyDescent="0.2">
      <c r="B379" s="30"/>
      <c r="C379" s="30"/>
      <c r="D379" s="30"/>
      <c r="E379" s="30"/>
      <c r="F379" s="30"/>
    </row>
    <row r="380" spans="2:10" x14ac:dyDescent="0.2">
      <c r="B380" s="30"/>
      <c r="C380" s="30"/>
      <c r="D380" s="30"/>
      <c r="E380" s="30"/>
      <c r="F380" s="30"/>
    </row>
    <row r="381" spans="2:10" x14ac:dyDescent="0.2">
      <c r="B381" s="30"/>
      <c r="C381" s="30"/>
      <c r="D381" s="30"/>
      <c r="E381" s="30"/>
      <c r="F381" s="30"/>
    </row>
    <row r="382" spans="2:10" x14ac:dyDescent="0.2">
      <c r="B382" s="30"/>
      <c r="C382" s="30"/>
      <c r="D382" s="30"/>
      <c r="E382" s="30"/>
      <c r="F382" s="30"/>
    </row>
    <row r="383" spans="2:10" x14ac:dyDescent="0.2">
      <c r="B383" s="30"/>
      <c r="C383" s="30"/>
      <c r="D383" s="30"/>
      <c r="E383" s="30"/>
      <c r="F383" s="30"/>
    </row>
    <row r="384" spans="2:10" x14ac:dyDescent="0.2">
      <c r="B384" s="30"/>
      <c r="C384" s="30"/>
      <c r="D384" s="30"/>
      <c r="E384" s="30"/>
      <c r="F384" s="30"/>
    </row>
    <row r="385" spans="2:6" x14ac:dyDescent="0.2">
      <c r="B385" s="30"/>
      <c r="C385" s="30"/>
      <c r="D385" s="30"/>
      <c r="E385" s="30"/>
      <c r="F385" s="30"/>
    </row>
    <row r="386" spans="2:6" x14ac:dyDescent="0.2">
      <c r="B386" s="30"/>
      <c r="C386" s="30"/>
      <c r="D386" s="30"/>
      <c r="E386" s="30"/>
      <c r="F386" s="30"/>
    </row>
    <row r="387" spans="2:6" x14ac:dyDescent="0.2">
      <c r="B387" s="30"/>
      <c r="C387" s="30"/>
      <c r="D387" s="30"/>
      <c r="E387" s="30"/>
      <c r="F387" s="30"/>
    </row>
    <row r="388" spans="2:6" x14ac:dyDescent="0.2">
      <c r="B388" s="30"/>
      <c r="C388" s="30"/>
      <c r="D388" s="30"/>
      <c r="E388" s="30"/>
      <c r="F388" s="30"/>
    </row>
    <row r="389" spans="2:6" x14ac:dyDescent="0.2">
      <c r="B389" s="30"/>
      <c r="C389" s="30"/>
      <c r="D389" s="30"/>
      <c r="E389" s="30"/>
      <c r="F389" s="30"/>
    </row>
    <row r="390" spans="2:6" x14ac:dyDescent="0.2">
      <c r="B390" s="30"/>
      <c r="C390" s="30"/>
      <c r="D390" s="30"/>
      <c r="E390" s="30"/>
      <c r="F390" s="30"/>
    </row>
    <row r="391" spans="2:6" x14ac:dyDescent="0.2">
      <c r="B391" s="30"/>
      <c r="C391" s="30"/>
      <c r="D391" s="30"/>
      <c r="E391" s="30"/>
      <c r="F391" s="30"/>
    </row>
    <row r="392" spans="2:6" x14ac:dyDescent="0.2">
      <c r="B392" s="30"/>
      <c r="C392" s="30"/>
      <c r="D392" s="30"/>
      <c r="E392" s="30"/>
      <c r="F392" s="30"/>
    </row>
    <row r="393" spans="2:6" x14ac:dyDescent="0.2">
      <c r="B393" s="30"/>
      <c r="C393" s="30"/>
      <c r="D393" s="30"/>
      <c r="E393" s="30"/>
      <c r="F393" s="30"/>
    </row>
    <row r="394" spans="2:6" x14ac:dyDescent="0.2">
      <c r="B394" s="30"/>
      <c r="C394" s="30"/>
      <c r="D394" s="30"/>
      <c r="E394" s="30"/>
      <c r="F394" s="30"/>
    </row>
    <row r="395" spans="2:6" x14ac:dyDescent="0.2">
      <c r="B395" s="30"/>
      <c r="C395" s="30"/>
      <c r="D395" s="30"/>
      <c r="E395" s="30"/>
      <c r="F395" s="30"/>
    </row>
    <row r="396" spans="2:6" x14ac:dyDescent="0.2">
      <c r="B396" s="30"/>
      <c r="C396" s="30"/>
      <c r="D396" s="30"/>
      <c r="E396" s="30"/>
      <c r="F396" s="30"/>
    </row>
    <row r="397" spans="2:6" x14ac:dyDescent="0.2">
      <c r="B397" s="30"/>
      <c r="C397" s="30"/>
      <c r="D397" s="30"/>
      <c r="E397" s="30"/>
      <c r="F397" s="30"/>
    </row>
    <row r="398" spans="2:6" x14ac:dyDescent="0.2">
      <c r="B398" s="30"/>
      <c r="C398" s="30"/>
      <c r="D398" s="30"/>
      <c r="E398" s="30"/>
      <c r="F398" s="30"/>
    </row>
    <row r="399" spans="2:6" x14ac:dyDescent="0.2">
      <c r="B399" s="30"/>
      <c r="C399" s="30"/>
      <c r="D399" s="30"/>
      <c r="E399" s="30"/>
      <c r="F399" s="30"/>
    </row>
    <row r="400" spans="2:6" x14ac:dyDescent="0.2">
      <c r="B400" s="30"/>
      <c r="C400" s="30"/>
      <c r="D400" s="30"/>
      <c r="E400" s="30"/>
      <c r="F400" s="30"/>
    </row>
    <row r="401" spans="2:6" x14ac:dyDescent="0.2">
      <c r="B401" s="30"/>
      <c r="C401" s="30"/>
      <c r="D401" s="30"/>
      <c r="E401" s="30"/>
      <c r="F401" s="30"/>
    </row>
    <row r="402" spans="2:6" x14ac:dyDescent="0.2">
      <c r="B402" s="30"/>
      <c r="C402" s="30"/>
      <c r="D402" s="30"/>
      <c r="E402" s="30"/>
      <c r="F402" s="30"/>
    </row>
    <row r="403" spans="2:6" x14ac:dyDescent="0.2">
      <c r="B403" s="30"/>
      <c r="C403" s="30"/>
      <c r="D403" s="30"/>
      <c r="E403" s="30"/>
      <c r="F403" s="30"/>
    </row>
    <row r="404" spans="2:6" x14ac:dyDescent="0.2">
      <c r="B404" s="30"/>
      <c r="C404" s="30"/>
      <c r="D404" s="30"/>
      <c r="E404" s="30"/>
      <c r="F404" s="30"/>
    </row>
    <row r="405" spans="2:6" x14ac:dyDescent="0.2">
      <c r="B405" s="30"/>
      <c r="C405" s="30"/>
      <c r="D405" s="30"/>
      <c r="E405" s="30"/>
      <c r="F405" s="30"/>
    </row>
    <row r="406" spans="2:6" x14ac:dyDescent="0.2">
      <c r="B406" s="30"/>
      <c r="C406" s="30"/>
      <c r="D406" s="30"/>
      <c r="E406" s="30"/>
      <c r="F406" s="30"/>
    </row>
    <row r="407" spans="2:6" x14ac:dyDescent="0.2">
      <c r="B407" s="30"/>
      <c r="C407" s="30"/>
      <c r="D407" s="30"/>
      <c r="E407" s="30"/>
      <c r="F407" s="30"/>
    </row>
    <row r="408" spans="2:6" x14ac:dyDescent="0.2">
      <c r="B408" s="30"/>
      <c r="C408" s="30"/>
      <c r="D408" s="30"/>
      <c r="E408" s="30"/>
      <c r="F408" s="30"/>
    </row>
    <row r="409" spans="2:6" x14ac:dyDescent="0.2">
      <c r="B409" s="30"/>
      <c r="C409" s="30"/>
      <c r="D409" s="30"/>
      <c r="E409" s="30"/>
      <c r="F409" s="30"/>
    </row>
    <row r="410" spans="2:6" x14ac:dyDescent="0.2">
      <c r="B410" s="30"/>
      <c r="C410" s="30"/>
      <c r="D410" s="30"/>
      <c r="E410" s="30"/>
      <c r="F410" s="30"/>
    </row>
    <row r="417" spans="2:10" s="24" customFormat="1" ht="15" x14ac:dyDescent="0.2">
      <c r="J417" s="60"/>
    </row>
    <row r="418" spans="2:10" s="24" customFormat="1" ht="15" x14ac:dyDescent="0.2">
      <c r="J418" s="60"/>
    </row>
    <row r="419" spans="2:10" s="24" customFormat="1" ht="15" x14ac:dyDescent="0.2">
      <c r="J419" s="60"/>
    </row>
    <row r="422" spans="2:10" s="27" customFormat="1" ht="11.25" x14ac:dyDescent="0.2">
      <c r="J422" s="59"/>
    </row>
    <row r="425" spans="2:10" x14ac:dyDescent="0.2">
      <c r="B425" s="30"/>
      <c r="C425" s="30"/>
      <c r="D425" s="30"/>
      <c r="E425" s="30"/>
      <c r="F425" s="30"/>
    </row>
    <row r="426" spans="2:10" x14ac:dyDescent="0.2">
      <c r="B426" s="30"/>
      <c r="C426" s="30"/>
      <c r="D426" s="30"/>
      <c r="E426" s="30"/>
      <c r="F426" s="30"/>
    </row>
    <row r="427" spans="2:10" x14ac:dyDescent="0.2">
      <c r="B427" s="30"/>
      <c r="C427" s="30"/>
      <c r="D427" s="30"/>
      <c r="E427" s="30"/>
      <c r="F427" s="30"/>
    </row>
    <row r="428" spans="2:10" x14ac:dyDescent="0.2">
      <c r="B428" s="30"/>
      <c r="C428" s="30"/>
      <c r="D428" s="30"/>
      <c r="E428" s="30"/>
      <c r="F428" s="30"/>
    </row>
    <row r="429" spans="2:10" x14ac:dyDescent="0.2">
      <c r="B429" s="30"/>
      <c r="C429" s="30"/>
      <c r="D429" s="30"/>
      <c r="E429" s="30"/>
      <c r="F429" s="30"/>
    </row>
    <row r="430" spans="2:10" x14ac:dyDescent="0.2">
      <c r="B430" s="30"/>
      <c r="C430" s="30"/>
      <c r="D430" s="30"/>
      <c r="E430" s="30"/>
      <c r="F430" s="30"/>
    </row>
    <row r="431" spans="2:10" x14ac:dyDescent="0.2">
      <c r="B431" s="30"/>
      <c r="C431" s="30"/>
      <c r="D431" s="30"/>
      <c r="E431" s="30"/>
      <c r="F431" s="30"/>
    </row>
    <row r="432" spans="2:10" x14ac:dyDescent="0.2">
      <c r="B432" s="30"/>
      <c r="C432" s="30"/>
      <c r="D432" s="30"/>
      <c r="E432" s="30"/>
      <c r="F432" s="30"/>
    </row>
    <row r="433" spans="2:6" x14ac:dyDescent="0.2">
      <c r="B433" s="30"/>
      <c r="C433" s="30"/>
      <c r="D433" s="30"/>
      <c r="E433" s="30"/>
      <c r="F433" s="30"/>
    </row>
    <row r="434" spans="2:6" x14ac:dyDescent="0.2">
      <c r="B434" s="30"/>
      <c r="C434" s="30"/>
      <c r="D434" s="30"/>
      <c r="E434" s="30"/>
      <c r="F434" s="30"/>
    </row>
    <row r="435" spans="2:6" x14ac:dyDescent="0.2">
      <c r="B435" s="30"/>
      <c r="C435" s="30"/>
      <c r="D435" s="30"/>
      <c r="E435" s="30"/>
      <c r="F435" s="30"/>
    </row>
    <row r="436" spans="2:6" x14ac:dyDescent="0.2">
      <c r="B436" s="30"/>
      <c r="C436" s="30"/>
      <c r="D436" s="30"/>
      <c r="E436" s="30"/>
      <c r="F436" s="30"/>
    </row>
    <row r="437" spans="2:6" x14ac:dyDescent="0.2">
      <c r="B437" s="30"/>
      <c r="C437" s="30"/>
      <c r="D437" s="30"/>
      <c r="E437" s="30"/>
      <c r="F437" s="30"/>
    </row>
    <row r="438" spans="2:6" x14ac:dyDescent="0.2">
      <c r="B438" s="30"/>
      <c r="C438" s="30"/>
      <c r="D438" s="30"/>
      <c r="E438" s="30"/>
      <c r="F438" s="30"/>
    </row>
    <row r="439" spans="2:6" x14ac:dyDescent="0.2">
      <c r="B439" s="30"/>
      <c r="C439" s="30"/>
      <c r="D439" s="30"/>
      <c r="E439" s="30"/>
      <c r="F439" s="30"/>
    </row>
    <row r="440" spans="2:6" x14ac:dyDescent="0.2">
      <c r="B440" s="30"/>
      <c r="C440" s="30"/>
      <c r="D440" s="30"/>
      <c r="E440" s="30"/>
      <c r="F440" s="30"/>
    </row>
    <row r="441" spans="2:6" x14ac:dyDescent="0.2">
      <c r="B441" s="30"/>
      <c r="C441" s="30"/>
      <c r="D441" s="30"/>
      <c r="E441" s="30"/>
      <c r="F441" s="30"/>
    </row>
    <row r="442" spans="2:6" x14ac:dyDescent="0.2">
      <c r="B442" s="30"/>
      <c r="C442" s="30"/>
      <c r="D442" s="30"/>
      <c r="E442" s="30"/>
      <c r="F442" s="30"/>
    </row>
    <row r="443" spans="2:6" x14ac:dyDescent="0.2">
      <c r="B443" s="30"/>
      <c r="C443" s="30"/>
      <c r="D443" s="30"/>
      <c r="E443" s="30"/>
      <c r="F443" s="30"/>
    </row>
    <row r="444" spans="2:6" x14ac:dyDescent="0.2">
      <c r="B444" s="30"/>
      <c r="C444" s="30"/>
      <c r="D444" s="30"/>
      <c r="E444" s="30"/>
      <c r="F444" s="30"/>
    </row>
    <row r="445" spans="2:6" x14ac:dyDescent="0.2">
      <c r="B445" s="30"/>
      <c r="C445" s="30"/>
      <c r="D445" s="30"/>
      <c r="E445" s="30"/>
      <c r="F445" s="30"/>
    </row>
    <row r="446" spans="2:6" x14ac:dyDescent="0.2">
      <c r="B446" s="30"/>
      <c r="C446" s="30"/>
      <c r="D446" s="30"/>
      <c r="E446" s="30"/>
      <c r="F446" s="30"/>
    </row>
    <row r="447" spans="2:6" x14ac:dyDescent="0.2">
      <c r="B447" s="30"/>
      <c r="C447" s="30"/>
      <c r="D447" s="30"/>
      <c r="E447" s="30"/>
      <c r="F447" s="30"/>
    </row>
    <row r="448" spans="2:6" x14ac:dyDescent="0.2">
      <c r="B448" s="30"/>
      <c r="C448" s="30"/>
      <c r="D448" s="30"/>
      <c r="E448" s="30"/>
      <c r="F448" s="30"/>
    </row>
    <row r="449" spans="2:6" x14ac:dyDescent="0.2">
      <c r="B449" s="30"/>
      <c r="C449" s="30"/>
      <c r="D449" s="30"/>
      <c r="E449" s="30"/>
      <c r="F449" s="30"/>
    </row>
    <row r="450" spans="2:6" x14ac:dyDescent="0.2">
      <c r="B450" s="30"/>
      <c r="C450" s="30"/>
      <c r="D450" s="30"/>
      <c r="E450" s="30"/>
      <c r="F450" s="30"/>
    </row>
    <row r="451" spans="2:6" x14ac:dyDescent="0.2">
      <c r="B451" s="30"/>
      <c r="C451" s="30"/>
      <c r="D451" s="30"/>
      <c r="E451" s="30"/>
      <c r="F451" s="30"/>
    </row>
    <row r="452" spans="2:6" x14ac:dyDescent="0.2">
      <c r="B452" s="30"/>
      <c r="C452" s="30"/>
      <c r="D452" s="30"/>
      <c r="E452" s="30"/>
      <c r="F452" s="30"/>
    </row>
    <row r="453" spans="2:6" x14ac:dyDescent="0.2">
      <c r="B453" s="30"/>
      <c r="C453" s="30"/>
      <c r="D453" s="30"/>
      <c r="E453" s="30"/>
      <c r="F453" s="30"/>
    </row>
    <row r="454" spans="2:6" x14ac:dyDescent="0.2">
      <c r="B454" s="30"/>
      <c r="C454" s="30"/>
      <c r="D454" s="30"/>
      <c r="E454" s="30"/>
      <c r="F454" s="30"/>
    </row>
    <row r="455" spans="2:6" x14ac:dyDescent="0.2">
      <c r="B455" s="30"/>
      <c r="C455" s="30"/>
      <c r="D455" s="30"/>
      <c r="E455" s="30"/>
      <c r="F455" s="30"/>
    </row>
    <row r="456" spans="2:6" x14ac:dyDescent="0.2">
      <c r="B456" s="30"/>
      <c r="C456" s="30"/>
      <c r="D456" s="30"/>
      <c r="E456" s="30"/>
      <c r="F456" s="30"/>
    </row>
    <row r="457" spans="2:6" x14ac:dyDescent="0.2">
      <c r="B457" s="30"/>
      <c r="C457" s="30"/>
      <c r="D457" s="30"/>
      <c r="E457" s="30"/>
      <c r="F457" s="30"/>
    </row>
    <row r="458" spans="2:6" x14ac:dyDescent="0.2">
      <c r="B458" s="30"/>
      <c r="C458" s="30"/>
      <c r="D458" s="30"/>
      <c r="E458" s="30"/>
      <c r="F458" s="30"/>
    </row>
    <row r="459" spans="2:6" x14ac:dyDescent="0.2">
      <c r="B459" s="30"/>
      <c r="C459" s="30"/>
      <c r="D459" s="30"/>
      <c r="E459" s="30"/>
      <c r="F459" s="30"/>
    </row>
    <row r="460" spans="2:6" x14ac:dyDescent="0.2">
      <c r="B460" s="30"/>
      <c r="C460" s="30"/>
      <c r="D460" s="30"/>
      <c r="E460" s="30"/>
      <c r="F460" s="30"/>
    </row>
    <row r="461" spans="2:6" x14ac:dyDescent="0.2">
      <c r="B461" s="30"/>
      <c r="C461" s="30"/>
      <c r="D461" s="30"/>
      <c r="E461" s="30"/>
      <c r="F461" s="30"/>
    </row>
    <row r="462" spans="2:6" x14ac:dyDescent="0.2">
      <c r="B462" s="30"/>
      <c r="C462" s="30"/>
      <c r="D462" s="30"/>
      <c r="E462" s="30"/>
      <c r="F462" s="30"/>
    </row>
    <row r="463" spans="2:6" x14ac:dyDescent="0.2">
      <c r="B463" s="30"/>
      <c r="C463" s="30"/>
      <c r="D463" s="30"/>
      <c r="E463" s="30"/>
      <c r="F463" s="30"/>
    </row>
    <row r="464" spans="2:6" x14ac:dyDescent="0.2">
      <c r="B464" s="30"/>
      <c r="C464" s="30"/>
      <c r="D464" s="30"/>
      <c r="E464" s="30"/>
      <c r="F464" s="30"/>
    </row>
    <row r="465" spans="2:10" x14ac:dyDescent="0.2">
      <c r="B465" s="30"/>
      <c r="C465" s="30"/>
      <c r="D465" s="30"/>
      <c r="E465" s="30"/>
      <c r="F465" s="30"/>
    </row>
    <row r="466" spans="2:10" x14ac:dyDescent="0.2">
      <c r="B466" s="30"/>
      <c r="C466" s="30"/>
      <c r="D466" s="30"/>
      <c r="E466" s="30"/>
      <c r="F466" s="30"/>
    </row>
    <row r="467" spans="2:10" x14ac:dyDescent="0.2">
      <c r="B467" s="30"/>
      <c r="C467" s="30"/>
      <c r="D467" s="30"/>
      <c r="E467" s="30"/>
      <c r="F467" s="30"/>
    </row>
    <row r="468" spans="2:10" x14ac:dyDescent="0.2">
      <c r="B468" s="30"/>
      <c r="C468" s="30"/>
      <c r="D468" s="30"/>
      <c r="E468" s="30"/>
      <c r="F468" s="30"/>
    </row>
    <row r="469" spans="2:10" s="24" customFormat="1" ht="15" x14ac:dyDescent="0.2">
      <c r="B469" s="30"/>
      <c r="C469" s="30"/>
      <c r="D469" s="30"/>
      <c r="E469" s="30"/>
      <c r="F469" s="30"/>
      <c r="J469" s="60"/>
    </row>
    <row r="470" spans="2:10" s="24" customFormat="1" ht="15" x14ac:dyDescent="0.2">
      <c r="B470" s="30"/>
      <c r="C470" s="30"/>
      <c r="D470" s="30"/>
      <c r="E470" s="30"/>
      <c r="F470" s="30"/>
      <c r="J470" s="60"/>
    </row>
    <row r="471" spans="2:10" s="24" customFormat="1" ht="15" x14ac:dyDescent="0.2">
      <c r="B471" s="30"/>
      <c r="C471" s="30"/>
      <c r="D471" s="30"/>
      <c r="E471" s="30"/>
      <c r="F471" s="30"/>
      <c r="J471" s="60"/>
    </row>
    <row r="472" spans="2:10" x14ac:dyDescent="0.2">
      <c r="B472" s="30"/>
      <c r="C472" s="30"/>
      <c r="D472" s="30"/>
      <c r="E472" s="30"/>
      <c r="F472" s="30"/>
    </row>
    <row r="473" spans="2:10" x14ac:dyDescent="0.2">
      <c r="B473" s="30"/>
      <c r="C473" s="30"/>
      <c r="D473" s="30"/>
      <c r="E473" s="30"/>
      <c r="F473" s="30"/>
    </row>
    <row r="474" spans="2:10" s="27" customFormat="1" ht="11.25" x14ac:dyDescent="0.2">
      <c r="J474" s="59"/>
    </row>
    <row r="475" spans="2:10" x14ac:dyDescent="0.2">
      <c r="B475" s="30"/>
      <c r="C475" s="30"/>
      <c r="D475" s="30"/>
      <c r="E475" s="30"/>
      <c r="F475" s="30"/>
    </row>
    <row r="476" spans="2:10" x14ac:dyDescent="0.2">
      <c r="B476" s="30"/>
      <c r="C476" s="30"/>
      <c r="D476" s="30"/>
      <c r="E476" s="30"/>
      <c r="F476" s="30"/>
    </row>
    <row r="477" spans="2:10" x14ac:dyDescent="0.2">
      <c r="B477" s="30"/>
      <c r="C477" s="30"/>
      <c r="D477" s="30"/>
      <c r="E477" s="30"/>
      <c r="F477" s="30"/>
    </row>
    <row r="478" spans="2:10" x14ac:dyDescent="0.2">
      <c r="B478" s="30"/>
      <c r="C478" s="30"/>
      <c r="D478" s="30"/>
      <c r="E478" s="30"/>
      <c r="F478" s="30"/>
    </row>
    <row r="479" spans="2:10" x14ac:dyDescent="0.2">
      <c r="B479" s="30"/>
      <c r="C479" s="30"/>
      <c r="D479" s="30"/>
      <c r="E479" s="30"/>
      <c r="F479" s="30"/>
    </row>
    <row r="480" spans="2:10" x14ac:dyDescent="0.2">
      <c r="B480" s="30"/>
      <c r="C480" s="30"/>
      <c r="D480" s="30"/>
      <c r="E480" s="30"/>
      <c r="F480" s="30"/>
    </row>
    <row r="481" spans="2:6" x14ac:dyDescent="0.2">
      <c r="B481" s="30"/>
      <c r="C481" s="30"/>
      <c r="D481" s="30"/>
      <c r="E481" s="30"/>
      <c r="F481" s="30"/>
    </row>
    <row r="482" spans="2:6" x14ac:dyDescent="0.2">
      <c r="B482" s="30"/>
      <c r="C482" s="30"/>
      <c r="D482" s="30"/>
      <c r="E482" s="30"/>
      <c r="F482" s="30"/>
    </row>
    <row r="483" spans="2:6" x14ac:dyDescent="0.2">
      <c r="B483" s="30"/>
      <c r="C483" s="30"/>
      <c r="D483" s="30"/>
      <c r="E483" s="30"/>
      <c r="F483" s="30"/>
    </row>
    <row r="484" spans="2:6" x14ac:dyDescent="0.2">
      <c r="B484" s="30"/>
      <c r="C484" s="30"/>
      <c r="D484" s="30"/>
      <c r="E484" s="30"/>
      <c r="F484" s="30"/>
    </row>
    <row r="485" spans="2:6" x14ac:dyDescent="0.2">
      <c r="B485" s="30"/>
      <c r="C485" s="30"/>
      <c r="D485" s="30"/>
      <c r="E485" s="30"/>
      <c r="F485" s="30"/>
    </row>
    <row r="486" spans="2:6" x14ac:dyDescent="0.2">
      <c r="B486" s="30"/>
      <c r="C486" s="30"/>
      <c r="D486" s="30"/>
      <c r="E486" s="30"/>
      <c r="F486" s="30"/>
    </row>
    <row r="487" spans="2:6" x14ac:dyDescent="0.2">
      <c r="B487" s="30"/>
      <c r="C487" s="30"/>
      <c r="D487" s="30"/>
      <c r="E487" s="30"/>
      <c r="F487" s="30"/>
    </row>
    <row r="488" spans="2:6" x14ac:dyDescent="0.2">
      <c r="B488" s="30"/>
      <c r="C488" s="30"/>
      <c r="D488" s="30"/>
      <c r="E488" s="30"/>
      <c r="F488" s="30"/>
    </row>
    <row r="489" spans="2:6" x14ac:dyDescent="0.2">
      <c r="B489" s="30"/>
      <c r="C489" s="30"/>
      <c r="D489" s="30"/>
      <c r="E489" s="30"/>
      <c r="F489" s="30"/>
    </row>
    <row r="490" spans="2:6" x14ac:dyDescent="0.2">
      <c r="B490" s="30"/>
      <c r="C490" s="30"/>
      <c r="D490" s="30"/>
      <c r="E490" s="30"/>
      <c r="F490" s="30"/>
    </row>
    <row r="491" spans="2:6" x14ac:dyDescent="0.2">
      <c r="B491" s="30"/>
      <c r="C491" s="30"/>
      <c r="D491" s="30"/>
      <c r="E491" s="30"/>
      <c r="F491" s="30"/>
    </row>
    <row r="492" spans="2:6" x14ac:dyDescent="0.2">
      <c r="B492" s="30"/>
      <c r="C492" s="30"/>
      <c r="D492" s="30"/>
      <c r="E492" s="30"/>
      <c r="F492" s="30"/>
    </row>
    <row r="493" spans="2:6" x14ac:dyDescent="0.2">
      <c r="B493" s="30"/>
      <c r="C493" s="30"/>
      <c r="D493" s="30"/>
      <c r="E493" s="30"/>
      <c r="F493" s="30"/>
    </row>
    <row r="494" spans="2:6" x14ac:dyDescent="0.2">
      <c r="B494" s="30"/>
      <c r="C494" s="30"/>
      <c r="D494" s="30"/>
      <c r="E494" s="30"/>
      <c r="F494" s="30"/>
    </row>
    <row r="495" spans="2:6" x14ac:dyDescent="0.2">
      <c r="B495" s="30"/>
      <c r="C495" s="30"/>
      <c r="D495" s="30"/>
      <c r="E495" s="30"/>
      <c r="F495" s="30"/>
    </row>
    <row r="496" spans="2:6" x14ac:dyDescent="0.2">
      <c r="B496" s="30"/>
      <c r="C496" s="30"/>
      <c r="D496" s="30"/>
      <c r="E496" s="30"/>
      <c r="F496" s="30"/>
    </row>
    <row r="497" spans="2:6" x14ac:dyDescent="0.2">
      <c r="B497" s="30"/>
      <c r="C497" s="30"/>
      <c r="D497" s="30"/>
      <c r="E497" s="30"/>
      <c r="F497" s="30"/>
    </row>
    <row r="498" spans="2:6" x14ac:dyDescent="0.2">
      <c r="B498" s="30"/>
      <c r="C498" s="30"/>
      <c r="D498" s="30"/>
      <c r="E498" s="30"/>
      <c r="F498" s="30"/>
    </row>
    <row r="499" spans="2:6" x14ac:dyDescent="0.2">
      <c r="B499" s="30"/>
      <c r="C499" s="30"/>
      <c r="D499" s="30"/>
      <c r="E499" s="30"/>
      <c r="F499" s="30"/>
    </row>
    <row r="500" spans="2:6" x14ac:dyDescent="0.2">
      <c r="B500" s="30"/>
      <c r="C500" s="30"/>
      <c r="D500" s="30"/>
      <c r="E500" s="30"/>
      <c r="F500" s="30"/>
    </row>
    <row r="501" spans="2:6" x14ac:dyDescent="0.2">
      <c r="B501" s="30"/>
      <c r="C501" s="30"/>
      <c r="D501" s="30"/>
      <c r="E501" s="30"/>
      <c r="F501" s="30"/>
    </row>
    <row r="502" spans="2:6" x14ac:dyDescent="0.2">
      <c r="B502" s="30"/>
      <c r="C502" s="30"/>
      <c r="D502" s="30"/>
      <c r="E502" s="30"/>
      <c r="F502" s="30"/>
    </row>
    <row r="503" spans="2:6" x14ac:dyDescent="0.2">
      <c r="B503" s="30"/>
      <c r="C503" s="30"/>
      <c r="D503" s="30"/>
      <c r="E503" s="30"/>
      <c r="F503" s="30"/>
    </row>
    <row r="504" spans="2:6" x14ac:dyDescent="0.2">
      <c r="B504" s="30"/>
      <c r="C504" s="30"/>
      <c r="D504" s="30"/>
      <c r="E504" s="30"/>
      <c r="F504" s="30"/>
    </row>
    <row r="505" spans="2:6" x14ac:dyDescent="0.2">
      <c r="B505" s="30"/>
      <c r="C505" s="30"/>
      <c r="D505" s="30"/>
      <c r="E505" s="30"/>
      <c r="F505" s="30"/>
    </row>
    <row r="506" spans="2:6" x14ac:dyDescent="0.2">
      <c r="B506" s="30"/>
      <c r="C506" s="30"/>
      <c r="D506" s="30"/>
      <c r="E506" s="30"/>
      <c r="F506" s="30"/>
    </row>
    <row r="507" spans="2:6" x14ac:dyDescent="0.2">
      <c r="B507" s="30"/>
      <c r="C507" s="30"/>
      <c r="D507" s="30"/>
      <c r="E507" s="30"/>
      <c r="F507" s="30"/>
    </row>
    <row r="508" spans="2:6" x14ac:dyDescent="0.2">
      <c r="B508" s="30"/>
      <c r="C508" s="30"/>
      <c r="D508" s="30"/>
      <c r="E508" s="30"/>
      <c r="F508" s="30"/>
    </row>
    <row r="509" spans="2:6" x14ac:dyDescent="0.2">
      <c r="B509" s="30"/>
      <c r="C509" s="30"/>
      <c r="D509" s="30"/>
      <c r="E509" s="30"/>
      <c r="F509" s="30"/>
    </row>
    <row r="510" spans="2:6" x14ac:dyDescent="0.2">
      <c r="B510" s="30"/>
      <c r="C510" s="30"/>
      <c r="D510" s="30"/>
      <c r="E510" s="30"/>
      <c r="F510" s="30"/>
    </row>
    <row r="511" spans="2:6" x14ac:dyDescent="0.2">
      <c r="B511" s="30"/>
      <c r="C511" s="30"/>
      <c r="D511" s="30"/>
      <c r="E511" s="30"/>
      <c r="F511" s="30"/>
    </row>
    <row r="512" spans="2:6" x14ac:dyDescent="0.2">
      <c r="B512" s="30"/>
      <c r="C512" s="30"/>
      <c r="D512" s="30"/>
      <c r="E512" s="30"/>
      <c r="F512" s="30"/>
    </row>
    <row r="513" spans="2:10" x14ac:dyDescent="0.2">
      <c r="B513" s="30"/>
      <c r="C513" s="30"/>
      <c r="D513" s="30"/>
      <c r="E513" s="30"/>
      <c r="F513" s="30"/>
    </row>
    <row r="514" spans="2:10" x14ac:dyDescent="0.2">
      <c r="B514" s="30"/>
      <c r="C514" s="30"/>
      <c r="D514" s="30"/>
      <c r="E514" s="30"/>
      <c r="F514" s="30"/>
    </row>
    <row r="521" spans="2:10" s="24" customFormat="1" ht="15" x14ac:dyDescent="0.2">
      <c r="J521" s="60"/>
    </row>
    <row r="522" spans="2:10" s="24" customFormat="1" ht="15" x14ac:dyDescent="0.2">
      <c r="J522" s="60"/>
    </row>
    <row r="523" spans="2:10" s="24" customFormat="1" ht="15" x14ac:dyDescent="0.2">
      <c r="J523" s="60"/>
    </row>
    <row r="526" spans="2:10" s="27" customFormat="1" ht="11.25" x14ac:dyDescent="0.2">
      <c r="J526" s="59"/>
    </row>
    <row r="529" spans="2:6" x14ac:dyDescent="0.2">
      <c r="B529" s="30"/>
      <c r="C529" s="30"/>
      <c r="D529" s="30"/>
      <c r="E529" s="30"/>
      <c r="F529" s="30"/>
    </row>
    <row r="530" spans="2:6" x14ac:dyDescent="0.2">
      <c r="B530" s="30"/>
      <c r="C530" s="30"/>
      <c r="D530" s="30"/>
      <c r="E530" s="30"/>
      <c r="F530" s="30"/>
    </row>
    <row r="531" spans="2:6" x14ac:dyDescent="0.2">
      <c r="B531" s="30"/>
      <c r="C531" s="30"/>
      <c r="D531" s="30"/>
      <c r="E531" s="30"/>
      <c r="F531" s="30"/>
    </row>
    <row r="532" spans="2:6" x14ac:dyDescent="0.2">
      <c r="B532" s="30"/>
      <c r="C532" s="30"/>
      <c r="D532" s="30"/>
      <c r="E532" s="30"/>
      <c r="F532" s="30"/>
    </row>
    <row r="533" spans="2:6" x14ac:dyDescent="0.2">
      <c r="B533" s="30"/>
      <c r="C533" s="30"/>
      <c r="D533" s="30"/>
      <c r="E533" s="30"/>
      <c r="F533" s="30"/>
    </row>
    <row r="534" spans="2:6" x14ac:dyDescent="0.2">
      <c r="B534" s="30"/>
      <c r="C534" s="30"/>
      <c r="D534" s="30"/>
      <c r="E534" s="30"/>
      <c r="F534" s="30"/>
    </row>
    <row r="535" spans="2:6" x14ac:dyDescent="0.2">
      <c r="B535" s="30"/>
      <c r="C535" s="30"/>
      <c r="D535" s="30"/>
      <c r="E535" s="30"/>
      <c r="F535" s="30"/>
    </row>
    <row r="536" spans="2:6" x14ac:dyDescent="0.2">
      <c r="B536" s="30"/>
      <c r="C536" s="30"/>
      <c r="D536" s="30"/>
      <c r="E536" s="30"/>
      <c r="F536" s="30"/>
    </row>
    <row r="537" spans="2:6" x14ac:dyDescent="0.2">
      <c r="B537" s="30"/>
      <c r="C537" s="30"/>
      <c r="D537" s="30"/>
      <c r="E537" s="30"/>
      <c r="F537" s="30"/>
    </row>
    <row r="538" spans="2:6" x14ac:dyDescent="0.2">
      <c r="B538" s="30"/>
      <c r="C538" s="30"/>
      <c r="D538" s="30"/>
      <c r="E538" s="30"/>
      <c r="F538" s="30"/>
    </row>
    <row r="539" spans="2:6" x14ac:dyDescent="0.2">
      <c r="B539" s="30"/>
      <c r="C539" s="30"/>
      <c r="D539" s="30"/>
      <c r="E539" s="30"/>
      <c r="F539" s="30"/>
    </row>
    <row r="540" spans="2:6" x14ac:dyDescent="0.2">
      <c r="B540" s="30"/>
      <c r="C540" s="30"/>
      <c r="D540" s="30"/>
      <c r="E540" s="30"/>
      <c r="F540" s="30"/>
    </row>
    <row r="541" spans="2:6" x14ac:dyDescent="0.2">
      <c r="B541" s="30"/>
      <c r="C541" s="30"/>
      <c r="D541" s="30"/>
      <c r="E541" s="30"/>
      <c r="F541" s="30"/>
    </row>
    <row r="542" spans="2:6" x14ac:dyDescent="0.2">
      <c r="B542" s="30"/>
      <c r="C542" s="30"/>
      <c r="D542" s="30"/>
      <c r="E542" s="30"/>
      <c r="F542" s="30"/>
    </row>
    <row r="543" spans="2:6" x14ac:dyDescent="0.2">
      <c r="B543" s="30"/>
      <c r="C543" s="30"/>
      <c r="D543" s="30"/>
      <c r="E543" s="30"/>
      <c r="F543" s="30"/>
    </row>
    <row r="544" spans="2:6" x14ac:dyDescent="0.2">
      <c r="B544" s="30"/>
      <c r="C544" s="30"/>
      <c r="D544" s="30"/>
      <c r="E544" s="30"/>
      <c r="F544" s="30"/>
    </row>
    <row r="545" spans="2:6" x14ac:dyDescent="0.2">
      <c r="B545" s="30"/>
      <c r="C545" s="30"/>
      <c r="D545" s="30"/>
      <c r="E545" s="30"/>
      <c r="F545" s="30"/>
    </row>
    <row r="546" spans="2:6" x14ac:dyDescent="0.2">
      <c r="B546" s="30"/>
      <c r="C546" s="30"/>
      <c r="D546" s="30"/>
      <c r="E546" s="30"/>
      <c r="F546" s="30"/>
    </row>
    <row r="547" spans="2:6" x14ac:dyDescent="0.2">
      <c r="B547" s="30"/>
      <c r="C547" s="30"/>
      <c r="D547" s="30"/>
      <c r="E547" s="30"/>
      <c r="F547" s="30"/>
    </row>
    <row r="548" spans="2:6" x14ac:dyDescent="0.2">
      <c r="B548" s="30"/>
      <c r="C548" s="30"/>
      <c r="D548" s="30"/>
      <c r="E548" s="30"/>
      <c r="F548" s="30"/>
    </row>
    <row r="549" spans="2:6" x14ac:dyDescent="0.2">
      <c r="B549" s="30"/>
      <c r="C549" s="30"/>
      <c r="D549" s="30"/>
      <c r="E549" s="30"/>
      <c r="F549" s="30"/>
    </row>
    <row r="550" spans="2:6" x14ac:dyDescent="0.2">
      <c r="B550" s="30"/>
      <c r="C550" s="30"/>
      <c r="D550" s="30"/>
      <c r="E550" s="30"/>
      <c r="F550" s="30"/>
    </row>
    <row r="551" spans="2:6" x14ac:dyDescent="0.2">
      <c r="B551" s="30"/>
      <c r="C551" s="30"/>
      <c r="D551" s="30"/>
      <c r="E551" s="30"/>
      <c r="F551" s="30"/>
    </row>
    <row r="552" spans="2:6" x14ac:dyDescent="0.2">
      <c r="B552" s="30"/>
      <c r="C552" s="30"/>
      <c r="D552" s="30"/>
      <c r="E552" s="30"/>
      <c r="F552" s="30"/>
    </row>
    <row r="553" spans="2:6" x14ac:dyDescent="0.2">
      <c r="B553" s="30"/>
      <c r="C553" s="30"/>
      <c r="D553" s="30"/>
      <c r="E553" s="30"/>
      <c r="F553" s="30"/>
    </row>
    <row r="554" spans="2:6" x14ac:dyDescent="0.2">
      <c r="B554" s="30"/>
      <c r="C554" s="30"/>
      <c r="D554" s="30"/>
      <c r="E554" s="30"/>
      <c r="F554" s="30"/>
    </row>
    <row r="555" spans="2:6" x14ac:dyDescent="0.2">
      <c r="B555" s="30"/>
      <c r="C555" s="30"/>
      <c r="D555" s="30"/>
      <c r="E555" s="30"/>
      <c r="F555" s="30"/>
    </row>
    <row r="556" spans="2:6" x14ac:dyDescent="0.2">
      <c r="B556" s="30"/>
      <c r="C556" s="30"/>
      <c r="D556" s="30"/>
      <c r="E556" s="30"/>
      <c r="F556" s="30"/>
    </row>
    <row r="557" spans="2:6" x14ac:dyDescent="0.2">
      <c r="B557" s="30"/>
      <c r="C557" s="30"/>
      <c r="D557" s="30"/>
      <c r="E557" s="30"/>
      <c r="F557" s="30"/>
    </row>
    <row r="558" spans="2:6" x14ac:dyDescent="0.2">
      <c r="B558" s="30"/>
      <c r="C558" s="30"/>
      <c r="D558" s="30"/>
      <c r="E558" s="30"/>
      <c r="F558" s="30"/>
    </row>
    <row r="559" spans="2:6" x14ac:dyDescent="0.2">
      <c r="B559" s="30"/>
      <c r="C559" s="30"/>
      <c r="D559" s="30"/>
      <c r="E559" s="30"/>
      <c r="F559" s="30"/>
    </row>
    <row r="560" spans="2:6" x14ac:dyDescent="0.2">
      <c r="B560" s="30"/>
      <c r="C560" s="30"/>
      <c r="D560" s="30"/>
      <c r="E560" s="30"/>
      <c r="F560" s="30"/>
    </row>
    <row r="561" spans="2:10" x14ac:dyDescent="0.2">
      <c r="B561" s="30"/>
      <c r="C561" s="30"/>
      <c r="D561" s="30"/>
      <c r="E561" s="30"/>
      <c r="F561" s="30"/>
    </row>
    <row r="562" spans="2:10" x14ac:dyDescent="0.2">
      <c r="B562" s="30"/>
      <c r="C562" s="30"/>
      <c r="D562" s="30"/>
      <c r="E562" s="30"/>
      <c r="F562" s="30"/>
    </row>
    <row r="563" spans="2:10" x14ac:dyDescent="0.2">
      <c r="B563" s="30"/>
      <c r="C563" s="30"/>
      <c r="D563" s="30"/>
      <c r="E563" s="30"/>
      <c r="F563" s="30"/>
    </row>
    <row r="564" spans="2:10" x14ac:dyDescent="0.2">
      <c r="B564" s="30"/>
      <c r="C564" s="30"/>
      <c r="D564" s="30"/>
      <c r="E564" s="30"/>
      <c r="F564" s="30"/>
    </row>
    <row r="565" spans="2:10" x14ac:dyDescent="0.2">
      <c r="B565" s="30"/>
      <c r="C565" s="30"/>
      <c r="D565" s="30"/>
      <c r="E565" s="30"/>
      <c r="F565" s="30"/>
    </row>
    <row r="566" spans="2:10" x14ac:dyDescent="0.2">
      <c r="B566" s="30"/>
      <c r="C566" s="30"/>
      <c r="D566" s="30"/>
      <c r="E566" s="30"/>
      <c r="F566" s="30"/>
    </row>
    <row r="567" spans="2:10" x14ac:dyDescent="0.2">
      <c r="B567" s="30"/>
      <c r="C567" s="30"/>
      <c r="D567" s="30"/>
      <c r="E567" s="30"/>
      <c r="F567" s="30"/>
    </row>
    <row r="568" spans="2:10" x14ac:dyDescent="0.2">
      <c r="B568" s="30"/>
      <c r="C568" s="30"/>
      <c r="D568" s="30"/>
      <c r="E568" s="30"/>
      <c r="F568" s="30"/>
    </row>
    <row r="569" spans="2:10" x14ac:dyDescent="0.2">
      <c r="B569" s="30"/>
      <c r="C569" s="30"/>
      <c r="D569" s="30"/>
      <c r="E569" s="30"/>
      <c r="F569" s="30"/>
    </row>
    <row r="570" spans="2:10" x14ac:dyDescent="0.2">
      <c r="B570" s="30"/>
      <c r="C570" s="30"/>
      <c r="D570" s="30"/>
      <c r="E570" s="30"/>
      <c r="F570" s="30"/>
    </row>
    <row r="571" spans="2:10" x14ac:dyDescent="0.2">
      <c r="B571" s="30"/>
      <c r="C571" s="30"/>
      <c r="D571" s="30"/>
      <c r="E571" s="30"/>
      <c r="F571" s="30"/>
    </row>
    <row r="572" spans="2:10" x14ac:dyDescent="0.2">
      <c r="B572" s="30"/>
      <c r="C572" s="30"/>
      <c r="D572" s="30"/>
      <c r="E572" s="30"/>
      <c r="F572" s="30"/>
    </row>
    <row r="573" spans="2:10" s="24" customFormat="1" ht="15" x14ac:dyDescent="0.2">
      <c r="B573" s="30"/>
      <c r="C573" s="30"/>
      <c r="D573" s="30"/>
      <c r="E573" s="30"/>
      <c r="F573" s="30"/>
      <c r="J573" s="60"/>
    </row>
    <row r="574" spans="2:10" s="24" customFormat="1" ht="15" x14ac:dyDescent="0.2">
      <c r="B574" s="30"/>
      <c r="C574" s="30"/>
      <c r="D574" s="30"/>
      <c r="E574" s="30"/>
      <c r="F574" s="30"/>
      <c r="J574" s="60"/>
    </row>
    <row r="575" spans="2:10" s="24" customFormat="1" ht="15" x14ac:dyDescent="0.2">
      <c r="B575" s="30"/>
      <c r="C575" s="30"/>
      <c r="D575" s="30"/>
      <c r="E575" s="30"/>
      <c r="F575" s="30"/>
      <c r="J575" s="60"/>
    </row>
    <row r="576" spans="2:10" x14ac:dyDescent="0.2">
      <c r="B576" s="30"/>
      <c r="C576" s="30"/>
      <c r="D576" s="30"/>
      <c r="E576" s="30"/>
      <c r="F576" s="30"/>
    </row>
    <row r="577" spans="2:10" x14ac:dyDescent="0.2">
      <c r="B577" s="30"/>
      <c r="C577" s="30"/>
      <c r="D577" s="30"/>
      <c r="E577" s="30"/>
      <c r="F577" s="30"/>
    </row>
    <row r="578" spans="2:10" s="27" customFormat="1" ht="11.25" x14ac:dyDescent="0.2">
      <c r="J578" s="59"/>
    </row>
    <row r="579" spans="2:10" x14ac:dyDescent="0.2">
      <c r="B579" s="30"/>
      <c r="C579" s="30"/>
      <c r="D579" s="30"/>
      <c r="E579" s="30"/>
      <c r="F579" s="30"/>
    </row>
    <row r="580" spans="2:10" x14ac:dyDescent="0.2">
      <c r="B580" s="30"/>
      <c r="C580" s="30"/>
      <c r="D580" s="30"/>
      <c r="E580" s="30"/>
      <c r="F580" s="30"/>
    </row>
    <row r="581" spans="2:10" x14ac:dyDescent="0.2">
      <c r="B581" s="30"/>
      <c r="C581" s="30"/>
      <c r="D581" s="30"/>
      <c r="E581" s="30"/>
      <c r="F581" s="30"/>
    </row>
    <row r="582" spans="2:10" x14ac:dyDescent="0.2">
      <c r="B582" s="30"/>
      <c r="C582" s="30"/>
      <c r="D582" s="30"/>
      <c r="E582" s="30"/>
      <c r="F582" s="30"/>
    </row>
    <row r="583" spans="2:10" x14ac:dyDescent="0.2">
      <c r="B583" s="30"/>
      <c r="C583" s="30"/>
      <c r="D583" s="30"/>
      <c r="E583" s="30"/>
      <c r="F583" s="30"/>
    </row>
    <row r="584" spans="2:10" x14ac:dyDescent="0.2">
      <c r="B584" s="30"/>
      <c r="C584" s="30"/>
      <c r="D584" s="30"/>
      <c r="E584" s="30"/>
      <c r="F584" s="30"/>
    </row>
    <row r="585" spans="2:10" x14ac:dyDescent="0.2">
      <c r="B585" s="30"/>
      <c r="C585" s="30"/>
      <c r="D585" s="30"/>
      <c r="E585" s="30"/>
      <c r="F585" s="30"/>
    </row>
    <row r="586" spans="2:10" x14ac:dyDescent="0.2">
      <c r="B586" s="30"/>
      <c r="C586" s="30"/>
      <c r="D586" s="30"/>
      <c r="E586" s="30"/>
      <c r="F586" s="30"/>
    </row>
    <row r="587" spans="2:10" x14ac:dyDescent="0.2">
      <c r="B587" s="30"/>
      <c r="C587" s="30"/>
      <c r="D587" s="30"/>
      <c r="E587" s="30"/>
      <c r="F587" s="30"/>
    </row>
    <row r="588" spans="2:10" x14ac:dyDescent="0.2">
      <c r="B588" s="30"/>
      <c r="C588" s="30"/>
      <c r="D588" s="30"/>
      <c r="E588" s="30"/>
      <c r="F588" s="30"/>
    </row>
    <row r="589" spans="2:10" x14ac:dyDescent="0.2">
      <c r="B589" s="30"/>
      <c r="C589" s="30"/>
      <c r="D589" s="30"/>
      <c r="E589" s="30"/>
      <c r="F589" s="30"/>
    </row>
    <row r="590" spans="2:10" x14ac:dyDescent="0.2">
      <c r="B590" s="30"/>
      <c r="C590" s="30"/>
      <c r="D590" s="30"/>
      <c r="E590" s="30"/>
      <c r="F590" s="30"/>
    </row>
    <row r="591" spans="2:10" x14ac:dyDescent="0.2">
      <c r="B591" s="30"/>
      <c r="C591" s="30"/>
      <c r="D591" s="30"/>
      <c r="E591" s="30"/>
      <c r="F591" s="30"/>
    </row>
    <row r="592" spans="2:10" x14ac:dyDescent="0.2">
      <c r="B592" s="30"/>
      <c r="C592" s="30"/>
      <c r="D592" s="30"/>
      <c r="E592" s="30"/>
      <c r="F592" s="30"/>
    </row>
    <row r="593" spans="2:6" x14ac:dyDescent="0.2">
      <c r="B593" s="30"/>
      <c r="C593" s="30"/>
      <c r="D593" s="30"/>
      <c r="E593" s="30"/>
      <c r="F593" s="30"/>
    </row>
    <row r="594" spans="2:6" x14ac:dyDescent="0.2">
      <c r="B594" s="30"/>
      <c r="C594" s="30"/>
      <c r="D594" s="30"/>
      <c r="E594" s="30"/>
      <c r="F594" s="30"/>
    </row>
    <row r="595" spans="2:6" x14ac:dyDescent="0.2">
      <c r="B595" s="30"/>
      <c r="C595" s="30"/>
      <c r="D595" s="30"/>
      <c r="E595" s="30"/>
      <c r="F595" s="30"/>
    </row>
    <row r="596" spans="2:6" x14ac:dyDescent="0.2">
      <c r="B596" s="30"/>
      <c r="C596" s="30"/>
      <c r="D596" s="30"/>
      <c r="E596" s="30"/>
      <c r="F596" s="30"/>
    </row>
    <row r="597" spans="2:6" x14ac:dyDescent="0.2">
      <c r="B597" s="30"/>
      <c r="C597" s="30"/>
      <c r="D597" s="30"/>
      <c r="E597" s="30"/>
      <c r="F597" s="30"/>
    </row>
    <row r="598" spans="2:6" x14ac:dyDescent="0.2">
      <c r="B598" s="30"/>
      <c r="C598" s="30"/>
      <c r="D598" s="30"/>
      <c r="E598" s="30"/>
      <c r="F598" s="30"/>
    </row>
    <row r="599" spans="2:6" x14ac:dyDescent="0.2">
      <c r="B599" s="30"/>
      <c r="C599" s="30"/>
      <c r="D599" s="30"/>
      <c r="E599" s="30"/>
      <c r="F599" s="30"/>
    </row>
    <row r="600" spans="2:6" x14ac:dyDescent="0.2">
      <c r="B600" s="30"/>
      <c r="C600" s="30"/>
      <c r="D600" s="30"/>
      <c r="E600" s="30"/>
      <c r="F600" s="30"/>
    </row>
    <row r="601" spans="2:6" x14ac:dyDescent="0.2">
      <c r="B601" s="30"/>
      <c r="C601" s="30"/>
      <c r="D601" s="30"/>
      <c r="E601" s="30"/>
      <c r="F601" s="30"/>
    </row>
    <row r="602" spans="2:6" x14ac:dyDescent="0.2">
      <c r="B602" s="30"/>
      <c r="C602" s="30"/>
      <c r="D602" s="30"/>
      <c r="E602" s="30"/>
      <c r="F602" s="30"/>
    </row>
    <row r="603" spans="2:6" x14ac:dyDescent="0.2">
      <c r="B603" s="30"/>
      <c r="C603" s="30"/>
      <c r="D603" s="30"/>
      <c r="E603" s="30"/>
      <c r="F603" s="30"/>
    </row>
    <row r="604" spans="2:6" x14ac:dyDescent="0.2">
      <c r="B604" s="30"/>
      <c r="C604" s="30"/>
      <c r="D604" s="30"/>
      <c r="E604" s="30"/>
      <c r="F604" s="30"/>
    </row>
    <row r="605" spans="2:6" x14ac:dyDescent="0.2">
      <c r="B605" s="30"/>
      <c r="C605" s="30"/>
      <c r="D605" s="30"/>
      <c r="E605" s="30"/>
      <c r="F605" s="30"/>
    </row>
    <row r="606" spans="2:6" x14ac:dyDescent="0.2">
      <c r="B606" s="30"/>
      <c r="C606" s="30"/>
      <c r="D606" s="30"/>
      <c r="E606" s="30"/>
      <c r="F606" s="30"/>
    </row>
    <row r="607" spans="2:6" x14ac:dyDescent="0.2">
      <c r="B607" s="30"/>
      <c r="C607" s="30"/>
      <c r="D607" s="30"/>
      <c r="E607" s="30"/>
      <c r="F607" s="30"/>
    </row>
    <row r="608" spans="2:6" x14ac:dyDescent="0.2">
      <c r="B608" s="30"/>
      <c r="C608" s="30"/>
      <c r="D608" s="30"/>
      <c r="E608" s="30"/>
      <c r="F608" s="30"/>
    </row>
    <row r="609" spans="2:6" x14ac:dyDescent="0.2">
      <c r="B609" s="30"/>
      <c r="C609" s="30"/>
      <c r="D609" s="30"/>
      <c r="E609" s="30"/>
      <c r="F609" s="30"/>
    </row>
    <row r="610" spans="2:6" x14ac:dyDescent="0.2">
      <c r="B610" s="30"/>
      <c r="C610" s="30"/>
      <c r="D610" s="30"/>
      <c r="E610" s="30"/>
      <c r="F610" s="30"/>
    </row>
    <row r="611" spans="2:6" x14ac:dyDescent="0.2">
      <c r="B611" s="30"/>
      <c r="C611" s="30"/>
      <c r="D611" s="30"/>
      <c r="E611" s="30"/>
      <c r="F611" s="30"/>
    </row>
    <row r="612" spans="2:6" x14ac:dyDescent="0.2">
      <c r="B612" s="30"/>
      <c r="C612" s="30"/>
      <c r="D612" s="30"/>
      <c r="E612" s="30"/>
      <c r="F612" s="30"/>
    </row>
    <row r="613" spans="2:6" x14ac:dyDescent="0.2">
      <c r="B613" s="30"/>
      <c r="C613" s="30"/>
      <c r="D613" s="30"/>
      <c r="E613" s="30"/>
      <c r="F613" s="30"/>
    </row>
    <row r="614" spans="2:6" x14ac:dyDescent="0.2">
      <c r="B614" s="30"/>
      <c r="C614" s="30"/>
      <c r="D614" s="30"/>
      <c r="E614" s="30"/>
      <c r="F614" s="30"/>
    </row>
    <row r="615" spans="2:6" x14ac:dyDescent="0.2">
      <c r="B615" s="30"/>
      <c r="C615" s="30"/>
      <c r="D615" s="30"/>
      <c r="E615" s="30"/>
      <c r="F615" s="30"/>
    </row>
    <row r="616" spans="2:6" x14ac:dyDescent="0.2">
      <c r="B616" s="30"/>
      <c r="C616" s="30"/>
      <c r="D616" s="30"/>
      <c r="E616" s="30"/>
      <c r="F616" s="30"/>
    </row>
    <row r="617" spans="2:6" x14ac:dyDescent="0.2">
      <c r="B617" s="30"/>
      <c r="C617" s="30"/>
      <c r="D617" s="30"/>
      <c r="E617" s="30"/>
      <c r="F617" s="30"/>
    </row>
    <row r="618" spans="2:6" x14ac:dyDescent="0.2">
      <c r="B618" s="30"/>
      <c r="C618" s="30"/>
      <c r="D618" s="30"/>
      <c r="E618" s="30"/>
      <c r="F618" s="30"/>
    </row>
    <row r="625" spans="2:10" s="24" customFormat="1" ht="15" x14ac:dyDescent="0.2">
      <c r="J625" s="60"/>
    </row>
    <row r="626" spans="2:10" s="24" customFormat="1" ht="15" x14ac:dyDescent="0.2">
      <c r="J626" s="60"/>
    </row>
    <row r="627" spans="2:10" s="24" customFormat="1" ht="15" x14ac:dyDescent="0.2">
      <c r="J627" s="60"/>
    </row>
    <row r="630" spans="2:10" s="27" customFormat="1" ht="11.25" x14ac:dyDescent="0.2">
      <c r="J630" s="59"/>
    </row>
    <row r="633" spans="2:10" x14ac:dyDescent="0.2">
      <c r="B633" s="30"/>
      <c r="C633" s="30"/>
      <c r="D633" s="30"/>
      <c r="E633" s="30"/>
      <c r="F633" s="30"/>
    </row>
    <row r="634" spans="2:10" x14ac:dyDescent="0.2">
      <c r="B634" s="30"/>
      <c r="C634" s="30"/>
      <c r="D634" s="30"/>
      <c r="E634" s="30"/>
      <c r="F634" s="30"/>
    </row>
    <row r="635" spans="2:10" x14ac:dyDescent="0.2">
      <c r="B635" s="30"/>
      <c r="C635" s="30"/>
      <c r="D635" s="30"/>
      <c r="E635" s="30"/>
      <c r="F635" s="30"/>
    </row>
    <row r="636" spans="2:10" x14ac:dyDescent="0.2">
      <c r="B636" s="30"/>
      <c r="C636" s="30"/>
      <c r="D636" s="30"/>
      <c r="E636" s="30"/>
      <c r="F636" s="30"/>
    </row>
    <row r="637" spans="2:10" x14ac:dyDescent="0.2">
      <c r="B637" s="30"/>
      <c r="C637" s="30"/>
      <c r="D637" s="30"/>
      <c r="E637" s="30"/>
      <c r="F637" s="30"/>
    </row>
    <row r="638" spans="2:10" x14ac:dyDescent="0.2">
      <c r="B638" s="30"/>
      <c r="C638" s="30"/>
      <c r="D638" s="30"/>
      <c r="E638" s="30"/>
      <c r="F638" s="30"/>
    </row>
    <row r="639" spans="2:10" x14ac:dyDescent="0.2">
      <c r="B639" s="30"/>
      <c r="C639" s="30"/>
      <c r="D639" s="30"/>
      <c r="E639" s="30"/>
      <c r="F639" s="30"/>
    </row>
    <row r="640" spans="2:10" x14ac:dyDescent="0.2">
      <c r="B640" s="30"/>
      <c r="C640" s="30"/>
      <c r="D640" s="30"/>
      <c r="E640" s="30"/>
      <c r="F640" s="30"/>
    </row>
    <row r="641" spans="2:6" x14ac:dyDescent="0.2">
      <c r="B641" s="30"/>
      <c r="C641" s="30"/>
      <c r="D641" s="30"/>
      <c r="E641" s="30"/>
      <c r="F641" s="30"/>
    </row>
    <row r="642" spans="2:6" x14ac:dyDescent="0.2">
      <c r="B642" s="30"/>
      <c r="C642" s="30"/>
      <c r="D642" s="30"/>
      <c r="E642" s="30"/>
      <c r="F642" s="30"/>
    </row>
    <row r="643" spans="2:6" x14ac:dyDescent="0.2">
      <c r="B643" s="30"/>
      <c r="C643" s="30"/>
      <c r="D643" s="30"/>
      <c r="E643" s="30"/>
      <c r="F643" s="30"/>
    </row>
    <row r="644" spans="2:6" x14ac:dyDescent="0.2">
      <c r="B644" s="30"/>
      <c r="C644" s="30"/>
      <c r="D644" s="30"/>
      <c r="E644" s="30"/>
      <c r="F644" s="30"/>
    </row>
    <row r="645" spans="2:6" x14ac:dyDescent="0.2">
      <c r="B645" s="30"/>
      <c r="C645" s="30"/>
      <c r="D645" s="30"/>
      <c r="E645" s="30"/>
      <c r="F645" s="30"/>
    </row>
    <row r="646" spans="2:6" x14ac:dyDescent="0.2">
      <c r="B646" s="30"/>
      <c r="C646" s="30"/>
      <c r="D646" s="30"/>
      <c r="E646" s="30"/>
      <c r="F646" s="30"/>
    </row>
    <row r="647" spans="2:6" x14ac:dyDescent="0.2">
      <c r="B647" s="30"/>
      <c r="C647" s="30"/>
      <c r="D647" s="30"/>
      <c r="E647" s="30"/>
      <c r="F647" s="30"/>
    </row>
    <row r="648" spans="2:6" x14ac:dyDescent="0.2">
      <c r="B648" s="30"/>
      <c r="C648" s="30"/>
      <c r="D648" s="30"/>
      <c r="E648" s="30"/>
      <c r="F648" s="30"/>
    </row>
    <row r="649" spans="2:6" x14ac:dyDescent="0.2">
      <c r="B649" s="30"/>
      <c r="C649" s="30"/>
      <c r="D649" s="30"/>
      <c r="E649" s="30"/>
      <c r="F649" s="30"/>
    </row>
    <row r="650" spans="2:6" x14ac:dyDescent="0.2">
      <c r="B650" s="30"/>
      <c r="C650" s="30"/>
      <c r="D650" s="30"/>
      <c r="E650" s="30"/>
      <c r="F650" s="30"/>
    </row>
    <row r="651" spans="2:6" x14ac:dyDescent="0.2">
      <c r="B651" s="30"/>
      <c r="C651" s="30"/>
      <c r="D651" s="30"/>
      <c r="E651" s="30"/>
      <c r="F651" s="30"/>
    </row>
    <row r="652" spans="2:6" x14ac:dyDescent="0.2">
      <c r="B652" s="30"/>
      <c r="C652" s="30"/>
      <c r="D652" s="30"/>
      <c r="E652" s="30"/>
      <c r="F652" s="30"/>
    </row>
    <row r="653" spans="2:6" x14ac:dyDescent="0.2">
      <c r="B653" s="30"/>
      <c r="C653" s="30"/>
      <c r="D653" s="30"/>
      <c r="E653" s="30"/>
      <c r="F653" s="30"/>
    </row>
    <row r="654" spans="2:6" x14ac:dyDescent="0.2">
      <c r="B654" s="30"/>
      <c r="C654" s="30"/>
      <c r="D654" s="30"/>
      <c r="E654" s="30"/>
      <c r="F654" s="30"/>
    </row>
    <row r="655" spans="2:6" x14ac:dyDescent="0.2">
      <c r="B655" s="30"/>
      <c r="C655" s="30"/>
      <c r="D655" s="30"/>
      <c r="E655" s="30"/>
      <c r="F655" s="30"/>
    </row>
    <row r="656" spans="2:6" x14ac:dyDescent="0.2">
      <c r="B656" s="30"/>
      <c r="C656" s="30"/>
      <c r="D656" s="30"/>
      <c r="E656" s="30"/>
      <c r="F656" s="30"/>
    </row>
    <row r="657" spans="2:6" x14ac:dyDescent="0.2">
      <c r="B657" s="30"/>
      <c r="C657" s="30"/>
      <c r="D657" s="30"/>
      <c r="E657" s="30"/>
      <c r="F657" s="30"/>
    </row>
    <row r="658" spans="2:6" x14ac:dyDescent="0.2">
      <c r="B658" s="30"/>
      <c r="C658" s="30"/>
      <c r="D658" s="30"/>
      <c r="E658" s="30"/>
      <c r="F658" s="30"/>
    </row>
    <row r="659" spans="2:6" x14ac:dyDescent="0.2">
      <c r="B659" s="30"/>
      <c r="C659" s="30"/>
      <c r="D659" s="30"/>
      <c r="E659" s="30"/>
      <c r="F659" s="30"/>
    </row>
    <row r="660" spans="2:6" x14ac:dyDescent="0.2">
      <c r="B660" s="30"/>
      <c r="C660" s="30"/>
      <c r="D660" s="30"/>
      <c r="E660" s="30"/>
      <c r="F660" s="30"/>
    </row>
    <row r="661" spans="2:6" x14ac:dyDescent="0.2">
      <c r="B661" s="30"/>
      <c r="C661" s="30"/>
      <c r="D661" s="30"/>
      <c r="E661" s="30"/>
      <c r="F661" s="30"/>
    </row>
    <row r="662" spans="2:6" x14ac:dyDescent="0.2">
      <c r="B662" s="30"/>
      <c r="C662" s="30"/>
      <c r="D662" s="30"/>
      <c r="E662" s="30"/>
      <c r="F662" s="30"/>
    </row>
    <row r="663" spans="2:6" x14ac:dyDescent="0.2">
      <c r="B663" s="30"/>
      <c r="C663" s="30"/>
      <c r="D663" s="30"/>
      <c r="E663" s="30"/>
      <c r="F663" s="30"/>
    </row>
    <row r="664" spans="2:6" x14ac:dyDescent="0.2">
      <c r="B664" s="30"/>
      <c r="C664" s="30"/>
      <c r="D664" s="30"/>
      <c r="E664" s="30"/>
      <c r="F664" s="30"/>
    </row>
    <row r="665" spans="2:6" x14ac:dyDescent="0.2">
      <c r="B665" s="30"/>
      <c r="C665" s="30"/>
      <c r="D665" s="30"/>
      <c r="E665" s="30"/>
      <c r="F665" s="30"/>
    </row>
    <row r="666" spans="2:6" x14ac:dyDescent="0.2">
      <c r="B666" s="30"/>
      <c r="C666" s="30"/>
      <c r="D666" s="30"/>
      <c r="E666" s="30"/>
      <c r="F666" s="30"/>
    </row>
    <row r="667" spans="2:6" x14ac:dyDescent="0.2">
      <c r="B667" s="30"/>
      <c r="C667" s="30"/>
      <c r="D667" s="30"/>
      <c r="E667" s="30"/>
      <c r="F667" s="30"/>
    </row>
    <row r="668" spans="2:6" x14ac:dyDescent="0.2">
      <c r="B668" s="30"/>
      <c r="C668" s="30"/>
      <c r="D668" s="30"/>
      <c r="E668" s="30"/>
      <c r="F668" s="30"/>
    </row>
    <row r="669" spans="2:6" x14ac:dyDescent="0.2">
      <c r="B669" s="30"/>
      <c r="C669" s="30"/>
      <c r="D669" s="30"/>
      <c r="E669" s="30"/>
      <c r="F669" s="30"/>
    </row>
    <row r="670" spans="2:6" x14ac:dyDescent="0.2">
      <c r="B670" s="30"/>
      <c r="C670" s="30"/>
      <c r="D670" s="30"/>
      <c r="E670" s="30"/>
      <c r="F670" s="30"/>
    </row>
    <row r="677" spans="2:10" s="24" customFormat="1" ht="15" x14ac:dyDescent="0.2">
      <c r="J677" s="60"/>
    </row>
    <row r="678" spans="2:10" s="24" customFormat="1" ht="15" x14ac:dyDescent="0.2">
      <c r="J678" s="60"/>
    </row>
    <row r="679" spans="2:10" s="24" customFormat="1" ht="15" x14ac:dyDescent="0.2">
      <c r="J679" s="60"/>
    </row>
    <row r="682" spans="2:10" s="27" customFormat="1" ht="11.25" x14ac:dyDescent="0.2">
      <c r="J682" s="59"/>
    </row>
    <row r="685" spans="2:10" x14ac:dyDescent="0.2">
      <c r="B685" s="30"/>
      <c r="C685" s="30"/>
      <c r="D685" s="30"/>
      <c r="E685" s="30"/>
      <c r="F685" s="30"/>
    </row>
    <row r="686" spans="2:10" x14ac:dyDescent="0.2">
      <c r="B686" s="30"/>
      <c r="C686" s="30"/>
      <c r="D686" s="30"/>
      <c r="E686" s="30"/>
      <c r="F686" s="30"/>
    </row>
    <row r="687" spans="2:10" x14ac:dyDescent="0.2">
      <c r="B687" s="30"/>
      <c r="C687" s="30"/>
      <c r="D687" s="30"/>
      <c r="E687" s="30"/>
      <c r="F687" s="30"/>
    </row>
    <row r="688" spans="2:10" x14ac:dyDescent="0.2">
      <c r="B688" s="30"/>
      <c r="C688" s="30"/>
      <c r="D688" s="30"/>
      <c r="E688" s="30"/>
      <c r="F688" s="30"/>
    </row>
    <row r="689" spans="2:6" x14ac:dyDescent="0.2">
      <c r="B689" s="30"/>
      <c r="C689" s="30"/>
      <c r="D689" s="30"/>
      <c r="E689" s="30"/>
      <c r="F689" s="30"/>
    </row>
    <row r="690" spans="2:6" x14ac:dyDescent="0.2">
      <c r="B690" s="30"/>
      <c r="C690" s="30"/>
      <c r="D690" s="30"/>
      <c r="E690" s="30"/>
      <c r="F690" s="30"/>
    </row>
    <row r="691" spans="2:6" x14ac:dyDescent="0.2">
      <c r="B691" s="30"/>
      <c r="C691" s="30"/>
      <c r="D691" s="30"/>
      <c r="E691" s="30"/>
      <c r="F691" s="30"/>
    </row>
    <row r="692" spans="2:6" x14ac:dyDescent="0.2">
      <c r="B692" s="30"/>
      <c r="C692" s="30"/>
      <c r="D692" s="30"/>
      <c r="E692" s="30"/>
      <c r="F692" s="30"/>
    </row>
    <row r="693" spans="2:6" x14ac:dyDescent="0.2">
      <c r="B693" s="30"/>
      <c r="C693" s="30"/>
      <c r="D693" s="30"/>
      <c r="E693" s="30"/>
      <c r="F693" s="30"/>
    </row>
    <row r="694" spans="2:6" x14ac:dyDescent="0.2">
      <c r="B694" s="30"/>
      <c r="C694" s="30"/>
      <c r="D694" s="30"/>
      <c r="E694" s="30"/>
      <c r="F694" s="30"/>
    </row>
    <row r="695" spans="2:6" x14ac:dyDescent="0.2">
      <c r="B695" s="30"/>
      <c r="C695" s="30"/>
      <c r="D695" s="30"/>
      <c r="E695" s="30"/>
      <c r="F695" s="30"/>
    </row>
    <row r="696" spans="2:6" x14ac:dyDescent="0.2">
      <c r="B696" s="30"/>
      <c r="C696" s="30"/>
      <c r="D696" s="30"/>
      <c r="E696" s="30"/>
      <c r="F696" s="30"/>
    </row>
    <row r="697" spans="2:6" x14ac:dyDescent="0.2">
      <c r="B697" s="30"/>
      <c r="C697" s="30"/>
      <c r="D697" s="30"/>
      <c r="E697" s="30"/>
      <c r="F697" s="30"/>
    </row>
    <row r="698" spans="2:6" x14ac:dyDescent="0.2">
      <c r="B698" s="30"/>
      <c r="C698" s="30"/>
      <c r="D698" s="30"/>
      <c r="E698" s="30"/>
      <c r="F698" s="30"/>
    </row>
    <row r="699" spans="2:6" x14ac:dyDescent="0.2">
      <c r="B699" s="30"/>
      <c r="C699" s="30"/>
      <c r="D699" s="30"/>
      <c r="E699" s="30"/>
      <c r="F699" s="30"/>
    </row>
    <row r="700" spans="2:6" x14ac:dyDescent="0.2">
      <c r="B700" s="30"/>
      <c r="C700" s="30"/>
      <c r="D700" s="30"/>
      <c r="E700" s="30"/>
      <c r="F700" s="30"/>
    </row>
    <row r="701" spans="2:6" x14ac:dyDescent="0.2">
      <c r="B701" s="30"/>
      <c r="C701" s="30"/>
      <c r="D701" s="30"/>
      <c r="E701" s="30"/>
      <c r="F701" s="30"/>
    </row>
    <row r="702" spans="2:6" x14ac:dyDescent="0.2">
      <c r="B702" s="30"/>
      <c r="C702" s="30"/>
      <c r="D702" s="30"/>
      <c r="E702" s="30"/>
      <c r="F702" s="30"/>
    </row>
    <row r="703" spans="2:6" x14ac:dyDescent="0.2">
      <c r="B703" s="30"/>
      <c r="C703" s="30"/>
      <c r="D703" s="30"/>
      <c r="E703" s="30"/>
      <c r="F703" s="30"/>
    </row>
    <row r="704" spans="2:6" x14ac:dyDescent="0.2">
      <c r="B704" s="30"/>
      <c r="C704" s="30"/>
      <c r="D704" s="30"/>
      <c r="E704" s="30"/>
      <c r="F704" s="30"/>
    </row>
    <row r="705" spans="2:6" x14ac:dyDescent="0.2">
      <c r="B705" s="30"/>
      <c r="C705" s="30"/>
      <c r="D705" s="30"/>
      <c r="E705" s="30"/>
      <c r="F705" s="30"/>
    </row>
    <row r="706" spans="2:6" x14ac:dyDescent="0.2">
      <c r="B706" s="30"/>
      <c r="C706" s="30"/>
      <c r="D706" s="30"/>
      <c r="E706" s="30"/>
      <c r="F706" s="30"/>
    </row>
    <row r="707" spans="2:6" x14ac:dyDescent="0.2">
      <c r="B707" s="30"/>
      <c r="C707" s="30"/>
      <c r="D707" s="30"/>
      <c r="E707" s="30"/>
      <c r="F707" s="30"/>
    </row>
    <row r="708" spans="2:6" x14ac:dyDescent="0.2">
      <c r="B708" s="30"/>
      <c r="C708" s="30"/>
      <c r="D708" s="30"/>
      <c r="E708" s="30"/>
      <c r="F708" s="30"/>
    </row>
    <row r="709" spans="2:6" x14ac:dyDescent="0.2">
      <c r="B709" s="30"/>
      <c r="C709" s="30"/>
      <c r="D709" s="30"/>
      <c r="E709" s="30"/>
      <c r="F709" s="30"/>
    </row>
    <row r="710" spans="2:6" x14ac:dyDescent="0.2">
      <c r="B710" s="30"/>
      <c r="C710" s="30"/>
      <c r="D710" s="30"/>
      <c r="E710" s="30"/>
      <c r="F710" s="30"/>
    </row>
    <row r="711" spans="2:6" x14ac:dyDescent="0.2">
      <c r="B711" s="30"/>
      <c r="C711" s="30"/>
      <c r="D711" s="30"/>
      <c r="E711" s="30"/>
      <c r="F711" s="30"/>
    </row>
    <row r="712" spans="2:6" x14ac:dyDescent="0.2">
      <c r="B712" s="30"/>
      <c r="C712" s="30"/>
      <c r="D712" s="30"/>
      <c r="E712" s="30"/>
      <c r="F712" s="30"/>
    </row>
    <row r="713" spans="2:6" x14ac:dyDescent="0.2">
      <c r="B713" s="30"/>
      <c r="C713" s="30"/>
      <c r="D713" s="30"/>
      <c r="E713" s="30"/>
      <c r="F713" s="30"/>
    </row>
    <row r="714" spans="2:6" x14ac:dyDescent="0.2">
      <c r="B714" s="30"/>
      <c r="C714" s="30"/>
      <c r="D714" s="30"/>
      <c r="E714" s="30"/>
      <c r="F714" s="30"/>
    </row>
    <row r="715" spans="2:6" x14ac:dyDescent="0.2">
      <c r="B715" s="30"/>
      <c r="C715" s="30"/>
      <c r="D715" s="30"/>
      <c r="E715" s="30"/>
      <c r="F715" s="30"/>
    </row>
    <row r="716" spans="2:6" x14ac:dyDescent="0.2">
      <c r="B716" s="30"/>
      <c r="C716" s="30"/>
      <c r="D716" s="30"/>
      <c r="E716" s="30"/>
      <c r="F716" s="30"/>
    </row>
    <row r="717" spans="2:6" x14ac:dyDescent="0.2">
      <c r="B717" s="30"/>
      <c r="C717" s="30"/>
      <c r="D717" s="30"/>
      <c r="E717" s="30"/>
      <c r="F717" s="30"/>
    </row>
    <row r="718" spans="2:6" x14ac:dyDescent="0.2">
      <c r="B718" s="30"/>
      <c r="C718" s="30"/>
      <c r="D718" s="30"/>
      <c r="E718" s="30"/>
      <c r="F718" s="30"/>
    </row>
    <row r="719" spans="2:6" x14ac:dyDescent="0.2">
      <c r="B719" s="30"/>
      <c r="C719" s="30"/>
      <c r="D719" s="30"/>
      <c r="E719" s="30"/>
      <c r="F719" s="30"/>
    </row>
    <row r="720" spans="2:6" x14ac:dyDescent="0.2">
      <c r="B720" s="30"/>
      <c r="C720" s="30"/>
      <c r="D720" s="30"/>
      <c r="E720" s="30"/>
      <c r="F720" s="30"/>
    </row>
    <row r="721" spans="2:10" x14ac:dyDescent="0.2">
      <c r="B721" s="30"/>
      <c r="C721" s="30"/>
      <c r="D721" s="30"/>
      <c r="E721" s="30"/>
      <c r="F721" s="30"/>
    </row>
    <row r="722" spans="2:10" x14ac:dyDescent="0.2">
      <c r="B722" s="30"/>
      <c r="C722" s="30"/>
      <c r="D722" s="30"/>
      <c r="E722" s="30"/>
      <c r="F722" s="30"/>
    </row>
    <row r="729" spans="2:10" s="24" customFormat="1" ht="15" x14ac:dyDescent="0.2">
      <c r="J729" s="60"/>
    </row>
    <row r="730" spans="2:10" s="24" customFormat="1" ht="15" x14ac:dyDescent="0.2">
      <c r="J730" s="60"/>
    </row>
    <row r="731" spans="2:10" s="24" customFormat="1" ht="15" x14ac:dyDescent="0.2">
      <c r="J731" s="60"/>
    </row>
    <row r="734" spans="2:10" s="27" customFormat="1" ht="11.25" x14ac:dyDescent="0.2">
      <c r="J734" s="59"/>
    </row>
    <row r="737" spans="2:6" x14ac:dyDescent="0.2">
      <c r="B737" s="30"/>
      <c r="C737" s="30"/>
      <c r="D737" s="30"/>
      <c r="E737" s="30"/>
      <c r="F737" s="30"/>
    </row>
    <row r="738" spans="2:6" x14ac:dyDescent="0.2">
      <c r="B738" s="30"/>
      <c r="C738" s="30"/>
      <c r="D738" s="30"/>
      <c r="E738" s="30"/>
      <c r="F738" s="30"/>
    </row>
    <row r="739" spans="2:6" x14ac:dyDescent="0.2">
      <c r="B739" s="30"/>
      <c r="C739" s="30"/>
      <c r="D739" s="30"/>
      <c r="E739" s="30"/>
      <c r="F739" s="30"/>
    </row>
    <row r="740" spans="2:6" x14ac:dyDescent="0.2">
      <c r="B740" s="30"/>
      <c r="C740" s="30"/>
      <c r="D740" s="30"/>
      <c r="E740" s="30"/>
      <c r="F740" s="30"/>
    </row>
    <row r="741" spans="2:6" x14ac:dyDescent="0.2">
      <c r="B741" s="30"/>
      <c r="C741" s="30"/>
      <c r="D741" s="30"/>
      <c r="E741" s="30"/>
      <c r="F741" s="30"/>
    </row>
    <row r="742" spans="2:6" x14ac:dyDescent="0.2">
      <c r="B742" s="30"/>
      <c r="C742" s="30"/>
      <c r="D742" s="30"/>
      <c r="E742" s="30"/>
      <c r="F742" s="30"/>
    </row>
    <row r="743" spans="2:6" x14ac:dyDescent="0.2">
      <c r="B743" s="30"/>
      <c r="C743" s="30"/>
      <c r="D743" s="30"/>
      <c r="E743" s="30"/>
      <c r="F743" s="30"/>
    </row>
    <row r="744" spans="2:6" x14ac:dyDescent="0.2">
      <c r="B744" s="30"/>
      <c r="C744" s="30"/>
      <c r="D744" s="30"/>
      <c r="E744" s="30"/>
      <c r="F744" s="30"/>
    </row>
    <row r="745" spans="2:6" x14ac:dyDescent="0.2">
      <c r="B745" s="30"/>
      <c r="C745" s="30"/>
      <c r="D745" s="30"/>
      <c r="E745" s="30"/>
      <c r="F745" s="30"/>
    </row>
    <row r="746" spans="2:6" x14ac:dyDescent="0.2">
      <c r="B746" s="30"/>
      <c r="C746" s="30"/>
      <c r="D746" s="30"/>
      <c r="E746" s="30"/>
      <c r="F746" s="30"/>
    </row>
    <row r="747" spans="2:6" x14ac:dyDescent="0.2">
      <c r="B747" s="30"/>
      <c r="C747" s="30"/>
      <c r="D747" s="30"/>
      <c r="E747" s="30"/>
      <c r="F747" s="30"/>
    </row>
    <row r="748" spans="2:6" x14ac:dyDescent="0.2">
      <c r="B748" s="30"/>
      <c r="C748" s="30"/>
      <c r="D748" s="30"/>
      <c r="E748" s="30"/>
      <c r="F748" s="30"/>
    </row>
    <row r="749" spans="2:6" x14ac:dyDescent="0.2">
      <c r="B749" s="30"/>
      <c r="C749" s="30"/>
      <c r="D749" s="30"/>
      <c r="E749" s="30"/>
      <c r="F749" s="30"/>
    </row>
    <row r="750" spans="2:6" x14ac:dyDescent="0.2">
      <c r="B750" s="30"/>
      <c r="C750" s="30"/>
      <c r="D750" s="30"/>
      <c r="E750" s="30"/>
      <c r="F750" s="30"/>
    </row>
    <row r="751" spans="2:6" x14ac:dyDescent="0.2">
      <c r="B751" s="30"/>
      <c r="C751" s="30"/>
      <c r="D751" s="30"/>
      <c r="E751" s="30"/>
      <c r="F751" s="30"/>
    </row>
    <row r="752" spans="2:6" x14ac:dyDescent="0.2">
      <c r="B752" s="30"/>
      <c r="C752" s="30"/>
      <c r="D752" s="30"/>
      <c r="E752" s="30"/>
      <c r="F752" s="30"/>
    </row>
    <row r="753" spans="2:6" x14ac:dyDescent="0.2">
      <c r="B753" s="30"/>
      <c r="C753" s="30"/>
      <c r="D753" s="30"/>
      <c r="E753" s="30"/>
      <c r="F753" s="30"/>
    </row>
    <row r="754" spans="2:6" x14ac:dyDescent="0.2">
      <c r="B754" s="30"/>
      <c r="C754" s="30"/>
      <c r="D754" s="30"/>
      <c r="E754" s="30"/>
      <c r="F754" s="30"/>
    </row>
    <row r="755" spans="2:6" x14ac:dyDescent="0.2">
      <c r="B755" s="30"/>
      <c r="C755" s="30"/>
      <c r="D755" s="30"/>
      <c r="E755" s="30"/>
      <c r="F755" s="30"/>
    </row>
    <row r="756" spans="2:6" x14ac:dyDescent="0.2">
      <c r="B756" s="30"/>
      <c r="C756" s="30"/>
      <c r="D756" s="30"/>
      <c r="E756" s="30"/>
      <c r="F756" s="30"/>
    </row>
    <row r="757" spans="2:6" x14ac:dyDescent="0.2">
      <c r="B757" s="30"/>
      <c r="C757" s="30"/>
      <c r="D757" s="30"/>
      <c r="E757" s="30"/>
      <c r="F757" s="30"/>
    </row>
    <row r="758" spans="2:6" x14ac:dyDescent="0.2">
      <c r="B758" s="30"/>
      <c r="C758" s="30"/>
      <c r="D758" s="30"/>
      <c r="E758" s="30"/>
      <c r="F758" s="30"/>
    </row>
    <row r="759" spans="2:6" x14ac:dyDescent="0.2">
      <c r="B759" s="30"/>
      <c r="C759" s="30"/>
      <c r="D759" s="30"/>
      <c r="E759" s="30"/>
      <c r="F759" s="30"/>
    </row>
    <row r="760" spans="2:6" x14ac:dyDescent="0.2">
      <c r="B760" s="30"/>
      <c r="C760" s="30"/>
      <c r="D760" s="30"/>
      <c r="E760" s="30"/>
      <c r="F760" s="30"/>
    </row>
    <row r="761" spans="2:6" x14ac:dyDescent="0.2">
      <c r="B761" s="30"/>
      <c r="C761" s="30"/>
      <c r="D761" s="30"/>
      <c r="E761" s="30"/>
      <c r="F761" s="30"/>
    </row>
    <row r="762" spans="2:6" x14ac:dyDescent="0.2">
      <c r="B762" s="30"/>
      <c r="C762" s="30"/>
      <c r="D762" s="30"/>
      <c r="E762" s="30"/>
      <c r="F762" s="30"/>
    </row>
    <row r="763" spans="2:6" x14ac:dyDescent="0.2">
      <c r="B763" s="30"/>
      <c r="C763" s="30"/>
      <c r="D763" s="30"/>
      <c r="E763" s="30"/>
      <c r="F763" s="30"/>
    </row>
    <row r="764" spans="2:6" x14ac:dyDescent="0.2">
      <c r="B764" s="30"/>
      <c r="C764" s="30"/>
      <c r="D764" s="30"/>
      <c r="E764" s="30"/>
      <c r="F764" s="30"/>
    </row>
    <row r="765" spans="2:6" x14ac:dyDescent="0.2">
      <c r="B765" s="30"/>
      <c r="C765" s="30"/>
      <c r="D765" s="30"/>
      <c r="E765" s="30"/>
      <c r="F765" s="30"/>
    </row>
    <row r="766" spans="2:6" x14ac:dyDescent="0.2">
      <c r="B766" s="30"/>
      <c r="C766" s="30"/>
      <c r="D766" s="30"/>
      <c r="E766" s="30"/>
      <c r="F766" s="30"/>
    </row>
    <row r="767" spans="2:6" x14ac:dyDescent="0.2">
      <c r="B767" s="30"/>
      <c r="C767" s="30"/>
      <c r="D767" s="30"/>
      <c r="E767" s="30"/>
      <c r="F767" s="30"/>
    </row>
    <row r="768" spans="2:6" x14ac:dyDescent="0.2">
      <c r="B768" s="30"/>
      <c r="C768" s="30"/>
      <c r="D768" s="30"/>
      <c r="E768" s="30"/>
      <c r="F768" s="30"/>
    </row>
    <row r="769" spans="2:6" x14ac:dyDescent="0.2">
      <c r="B769" s="30"/>
      <c r="C769" s="30"/>
      <c r="D769" s="30"/>
      <c r="E769" s="30"/>
      <c r="F769" s="30"/>
    </row>
    <row r="770" spans="2:6" x14ac:dyDescent="0.2">
      <c r="B770" s="30"/>
      <c r="C770" s="30"/>
      <c r="D770" s="30"/>
      <c r="E770" s="30"/>
      <c r="F770" s="30"/>
    </row>
    <row r="771" spans="2:6" x14ac:dyDescent="0.2">
      <c r="B771" s="30"/>
      <c r="C771" s="30"/>
      <c r="D771" s="30"/>
      <c r="E771" s="30"/>
      <c r="F771" s="30"/>
    </row>
    <row r="772" spans="2:6" x14ac:dyDescent="0.2">
      <c r="B772" s="30"/>
      <c r="C772" s="30"/>
      <c r="D772" s="30"/>
      <c r="E772" s="30"/>
      <c r="F772" s="30"/>
    </row>
    <row r="773" spans="2:6" x14ac:dyDescent="0.2">
      <c r="B773" s="30"/>
      <c r="C773" s="30"/>
      <c r="D773" s="30"/>
      <c r="E773" s="30"/>
      <c r="F773" s="30"/>
    </row>
    <row r="774" spans="2:6" x14ac:dyDescent="0.2">
      <c r="B774" s="30"/>
      <c r="C774" s="30"/>
      <c r="D774" s="30"/>
      <c r="E774" s="30"/>
      <c r="F774" s="30"/>
    </row>
  </sheetData>
  <mergeCells count="1">
    <mergeCell ref="A3:J3"/>
  </mergeCells>
  <pageMargins left="0.70866141732283472" right="0.11811023622047245" top="0.39370078740157483" bottom="0.19685039370078741" header="0" footer="0.19685039370078741"/>
  <pageSetup paperSize="9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Ark23"/>
  <dimension ref="A1:K775"/>
  <sheetViews>
    <sheetView showGridLines="0" workbookViewId="0">
      <selection activeCell="K9" sqref="K9"/>
    </sheetView>
  </sheetViews>
  <sheetFormatPr defaultColWidth="9.140625" defaultRowHeight="12.75" x14ac:dyDescent="0.2"/>
  <cols>
    <col min="1" max="1" width="17.140625" style="27" customWidth="1"/>
    <col min="2" max="9" width="9.7109375" customWidth="1"/>
    <col min="10" max="10" width="1.140625" style="1" customWidth="1"/>
    <col min="11" max="11" width="9.7109375" customWidth="1"/>
  </cols>
  <sheetData>
    <row r="1" spans="1:11" s="24" customFormat="1" ht="15" x14ac:dyDescent="0.2">
      <c r="J1" s="60"/>
    </row>
    <row r="2" spans="1:11" s="24" customFormat="1" ht="15.75" customHeight="1" x14ac:dyDescent="0.25">
      <c r="A2" s="16"/>
      <c r="J2" s="60"/>
    </row>
    <row r="3" spans="1:11" s="24" customFormat="1" ht="15.75" customHeight="1" x14ac:dyDescent="0.25">
      <c r="A3" s="191" t="s">
        <v>198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</row>
    <row r="4" spans="1:11" s="24" customFormat="1" ht="15.75" customHeight="1" x14ac:dyDescent="0.25">
      <c r="A4" s="16"/>
      <c r="J4" s="60"/>
    </row>
    <row r="5" spans="1:11" ht="15.75" customHeight="1" x14ac:dyDescent="0.2"/>
    <row r="6" spans="1:11" s="27" customFormat="1" ht="15.75" customHeight="1" x14ac:dyDescent="0.2">
      <c r="B6" s="45" t="s">
        <v>79</v>
      </c>
      <c r="C6" s="45" t="s">
        <v>144</v>
      </c>
      <c r="D6" s="45" t="s">
        <v>145</v>
      </c>
      <c r="E6" s="45" t="s">
        <v>78</v>
      </c>
      <c r="F6" s="67" t="s">
        <v>146</v>
      </c>
      <c r="G6" s="45" t="s">
        <v>77</v>
      </c>
      <c r="H6" s="45" t="s">
        <v>147</v>
      </c>
      <c r="I6" s="45" t="s">
        <v>141</v>
      </c>
      <c r="J6" s="129"/>
      <c r="K6" s="45" t="s">
        <v>84</v>
      </c>
    </row>
    <row r="7" spans="1:11" s="27" customFormat="1" ht="15.75" customHeight="1" x14ac:dyDescent="0.2">
      <c r="B7" s="45" t="s">
        <v>143</v>
      </c>
      <c r="C7" s="45" t="s">
        <v>143</v>
      </c>
      <c r="D7" s="45" t="s">
        <v>143</v>
      </c>
      <c r="E7" s="45" t="s">
        <v>143</v>
      </c>
      <c r="F7" s="67"/>
      <c r="G7" s="45"/>
      <c r="H7" s="45" t="s">
        <v>86</v>
      </c>
      <c r="I7" s="45"/>
      <c r="J7" s="129"/>
      <c r="K7" s="45" t="s">
        <v>85</v>
      </c>
    </row>
    <row r="8" spans="1:11" s="27" customFormat="1" ht="15.75" hidden="1" customHeight="1" x14ac:dyDescent="0.2">
      <c r="B8" s="44"/>
      <c r="C8" s="29"/>
      <c r="D8" s="29"/>
      <c r="E8" s="29"/>
      <c r="F8" s="52"/>
      <c r="G8" s="29"/>
      <c r="H8" s="29"/>
      <c r="I8" s="29"/>
      <c r="J8" s="59"/>
      <c r="K8" s="29"/>
    </row>
    <row r="9" spans="1:11" ht="15.75" customHeight="1" x14ac:dyDescent="0.2">
      <c r="A9" s="79" t="s">
        <v>207</v>
      </c>
      <c r="B9" s="93">
        <f>IF(OR('Tabel A F'!B9&lt;5,'Tabel A Be'!B9&lt;0.5),"-",IFERROR('Tabel A Be'!B9/'Tabel A F'!B9*100,"-"))</f>
        <v>3.8627639155470246</v>
      </c>
      <c r="C9" s="93">
        <f>IF(OR('Tabel A F'!C9&lt;5,'Tabel A Be'!C9&lt;0.5),"-",IFERROR('Tabel A Be'!C9/'Tabel A F'!C9*100,"-"))</f>
        <v>1.8104366347177849</v>
      </c>
      <c r="D9" s="93">
        <f>IF(OR('Tabel A F'!D9&lt;5,'Tabel A Be'!D9&lt;0.5),"-",IFERROR('Tabel A Be'!D9/'Tabel A F'!D9*100,"-"))</f>
        <v>3.2023620258914378</v>
      </c>
      <c r="E9" s="93">
        <f>IF(OR('Tabel A F'!E9&lt;5,'Tabel A Be'!E9&lt;0.5),"-",IFERROR('Tabel A Be'!E9/'Tabel A F'!E9*100,"-"))</f>
        <v>2.6717557251908395</v>
      </c>
      <c r="F9" s="93">
        <f>IF(OR('Tabel A F'!F9&lt;5,'Tabel A Be'!F9&lt;0.5),"-",IFERROR('Tabel A Be'!F9/'Tabel A F'!F9*100,"-"))</f>
        <v>6.4242424242424239</v>
      </c>
      <c r="G9" s="93">
        <f>IF(OR('Tabel A F'!G9&lt;5,'Tabel A Be'!G9&lt;0.5),"-",IFERROR('Tabel A Be'!G9/'Tabel A F'!G9*100,"-"))</f>
        <v>2.3146163737676808</v>
      </c>
      <c r="H9" s="93">
        <f>IF(OR('Tabel A F'!H9&lt;5,'Tabel A Be'!H9&lt;0.5),"-",IFERROR('Tabel A Be'!H9/'Tabel A F'!H9*100,"-"))</f>
        <v>3.2678668848881611</v>
      </c>
      <c r="I9" s="93">
        <f>IF(OR('Tabel A F'!I9&lt;5,'Tabel A Be'!I9&lt;0.5),"-",IFERROR('Tabel A Be'!I9/'Tabel A F'!I9*100,"-"))</f>
        <v>12.5</v>
      </c>
      <c r="J9" s="133"/>
      <c r="K9" s="93">
        <f>IF(OR('Tabel A F'!K9&lt;5,'Tabel A Be'!K9&lt;0.5),"-",IFERROR('Tabel A Be'!K9/'Tabel A F'!K9*100,"-"))</f>
        <v>3.3213775406059547</v>
      </c>
    </row>
    <row r="10" spans="1:11" ht="15.75" customHeight="1" x14ac:dyDescent="0.2">
      <c r="A10" s="90" t="s">
        <v>208</v>
      </c>
      <c r="B10" s="94">
        <f>IF(OR('Tabel A F'!B10&lt;5,'Tabel A Be'!B10&lt;0.5),"-",IFERROR('Tabel A Be'!B10/'Tabel A F'!B10*100,"-"))</f>
        <v>2.200825309491059</v>
      </c>
      <c r="C10" s="94">
        <f>IF(OR('Tabel A F'!C10&lt;5,'Tabel A Be'!C10&lt;0.5),"-",IFERROR('Tabel A Be'!C10/'Tabel A F'!C10*100,"-"))</f>
        <v>1.5249266862170088</v>
      </c>
      <c r="D10" s="94">
        <f>IF(OR('Tabel A F'!D10&lt;5,'Tabel A Be'!D10&lt;0.5),"-",IFERROR('Tabel A Be'!D10/'Tabel A F'!D10*100,"-"))</f>
        <v>2.3245924875974486</v>
      </c>
      <c r="E10" s="94">
        <f>IF(OR('Tabel A F'!E10&lt;5,'Tabel A Be'!E10&lt;0.5),"-",IFERROR('Tabel A Be'!E10/'Tabel A F'!E10*100,"-"))</f>
        <v>2.0345398627868465</v>
      </c>
      <c r="F10" s="94">
        <f>IF(OR('Tabel A F'!F10&lt;5,'Tabel A Be'!F10&lt;0.5),"-",IFERROR('Tabel A Be'!F10/'Tabel A F'!F10*100,"-"))</f>
        <v>2.5467934949370972</v>
      </c>
      <c r="G10" s="94">
        <f>IF(OR('Tabel A F'!G10&lt;5,'Tabel A Be'!G10&lt;0.5),"-",IFERROR('Tabel A Be'!G10/'Tabel A F'!G10*100,"-"))</f>
        <v>2.118968598417156</v>
      </c>
      <c r="H10" s="94">
        <f>IF(OR('Tabel A F'!H10&lt;5,'Tabel A Be'!H10&lt;0.5),"-",IFERROR('Tabel A Be'!H10/'Tabel A F'!H10*100,"-"))</f>
        <v>2.8603477285473922</v>
      </c>
      <c r="I10" s="94">
        <f>IF(OR('Tabel A F'!I10&lt;5,'Tabel A Be'!I10&lt;0.5),"-",IFERROR('Tabel A Be'!I10/'Tabel A F'!I10*100,"-"))</f>
        <v>5</v>
      </c>
      <c r="J10" s="133"/>
      <c r="K10" s="94">
        <f>IF(OR('Tabel A F'!K10&lt;5,'Tabel A Be'!K10&lt;0.5),"-",IFERROR('Tabel A Be'!K10/'Tabel A F'!K10*100,"-"))</f>
        <v>2.4255467659376455</v>
      </c>
    </row>
    <row r="11" spans="1:11" ht="15.75" customHeight="1" x14ac:dyDescent="0.2">
      <c r="A11" s="83" t="s">
        <v>209</v>
      </c>
      <c r="B11" s="95">
        <f>IF(OR('Tabel A F'!B11&lt;5,'Tabel A Be'!B11&lt;0.5),"-",IFERROR('Tabel A Be'!B11/'Tabel A F'!B11*100,"-"))</f>
        <v>9.6</v>
      </c>
      <c r="C11" s="95">
        <f>IF(OR('Tabel A F'!C11&lt;5,'Tabel A Be'!C11&lt;0.5),"-",IFERROR('Tabel A Be'!C11/'Tabel A F'!C11*100,"-"))</f>
        <v>4.8192771084337354</v>
      </c>
      <c r="D11" s="95">
        <f>IF(OR('Tabel A F'!D11&lt;5,'Tabel A Be'!D11&lt;0.5),"-",IFERROR('Tabel A Be'!D11/'Tabel A F'!D11*100,"-"))</f>
        <v>8.4161490683229818</v>
      </c>
      <c r="E11" s="95">
        <f>IF(OR('Tabel A F'!E11&lt;5,'Tabel A Be'!E11&lt;0.5),"-",IFERROR('Tabel A Be'!E11/'Tabel A F'!E11*100,"-"))</f>
        <v>5.9338521400778204</v>
      </c>
      <c r="F11" s="95">
        <f>IF(OR('Tabel A F'!F11&lt;5,'Tabel A Be'!F11&lt;0.5),"-",IFERROR('Tabel A Be'!F11/'Tabel A F'!F11*100,"-"))</f>
        <v>8.9364844903988185</v>
      </c>
      <c r="G11" s="95">
        <f>IF(OR('Tabel A F'!G11&lt;5,'Tabel A Be'!G11&lt;0.5),"-",IFERROR('Tabel A Be'!G11/'Tabel A F'!G11*100,"-"))</f>
        <v>4.6581517655897819</v>
      </c>
      <c r="H11" s="95">
        <f>IF(OR('Tabel A F'!H11&lt;5,'Tabel A Be'!H11&lt;0.5),"-",IFERROR('Tabel A Be'!H11/'Tabel A F'!H11*100,"-"))</f>
        <v>7.1254355400696872</v>
      </c>
      <c r="I11" s="95">
        <f>IF(OR('Tabel A F'!I11&lt;5,'Tabel A Be'!I11&lt;0.5),"-",IFERROR('Tabel A Be'!I11/'Tabel A F'!I11*100,"-"))</f>
        <v>3.0303030303030303</v>
      </c>
      <c r="J11" s="133"/>
      <c r="K11" s="95">
        <f>IF(OR('Tabel A F'!K11&lt;5,'Tabel A Be'!K11&lt;0.5),"-",IFERROR('Tabel A Be'!K11/'Tabel A F'!K11*100,"-"))</f>
        <v>7.2644230769230766</v>
      </c>
    </row>
    <row r="12" spans="1:11" ht="15.75" customHeight="1" x14ac:dyDescent="0.2">
      <c r="A12" s="79" t="s">
        <v>26</v>
      </c>
      <c r="B12" s="93">
        <f>IF(OR('Tabel A F'!B12&lt;5,'Tabel A Be'!B12&lt;0.5),"-",IFERROR('Tabel A Be'!B12/'Tabel A F'!B12*100,"-"))</f>
        <v>10.930528999362652</v>
      </c>
      <c r="C12" s="93">
        <f>IF(OR('Tabel A F'!C12&lt;5,'Tabel A Be'!C12&lt;0.5),"-",IFERROR('Tabel A Be'!C12/'Tabel A F'!C12*100,"-"))</f>
        <v>5.5464926590538335</v>
      </c>
      <c r="D12" s="93">
        <f>IF(OR('Tabel A F'!D12&lt;5,'Tabel A Be'!D12&lt;0.5),"-",IFERROR('Tabel A Be'!D12/'Tabel A F'!D12*100,"-"))</f>
        <v>11.187667873408852</v>
      </c>
      <c r="E12" s="93">
        <f>IF(OR('Tabel A F'!E12&lt;5,'Tabel A Be'!E12&lt;0.5),"-",IFERROR('Tabel A Be'!E12/'Tabel A F'!E12*100,"-"))</f>
        <v>6.2132661628883294</v>
      </c>
      <c r="F12" s="93">
        <f>IF(OR('Tabel A F'!F12&lt;5,'Tabel A Be'!F12&lt;0.5),"-",IFERROR('Tabel A Be'!F12/'Tabel A F'!F12*100,"-"))</f>
        <v>10.732684602175159</v>
      </c>
      <c r="G12" s="93">
        <f>IF(OR('Tabel A F'!G12&lt;5,'Tabel A Be'!G12&lt;0.5),"-",IFERROR('Tabel A Be'!G12/'Tabel A F'!G12*100,"-"))</f>
        <v>6.8217054263565888</v>
      </c>
      <c r="H12" s="93">
        <f>IF(OR('Tabel A F'!H12&lt;5,'Tabel A Be'!H12&lt;0.5),"-",IFERROR('Tabel A Be'!H12/'Tabel A F'!H12*100,"-"))</f>
        <v>8.1859055810771189</v>
      </c>
      <c r="I12" s="93">
        <f>IF(OR('Tabel A F'!I12&lt;5,'Tabel A Be'!I12&lt;0.5),"-",IFERROR('Tabel A Be'!I12/'Tabel A F'!I12*100,"-"))</f>
        <v>5.1470588235294112</v>
      </c>
      <c r="J12" s="133"/>
      <c r="K12" s="93">
        <f>IF(OR('Tabel A F'!K12&lt;5,'Tabel A Be'!K12&lt;0.5),"-",IFERROR('Tabel A Be'!K12/'Tabel A F'!K12*100,"-"))</f>
        <v>8.8263325507333974</v>
      </c>
    </row>
    <row r="13" spans="1:11" ht="15.75" customHeight="1" x14ac:dyDescent="0.2">
      <c r="A13" s="90" t="s">
        <v>27</v>
      </c>
      <c r="B13" s="94">
        <f>IF(OR('Tabel A F'!B13&lt;5,'Tabel A Be'!B13&lt;0.5),"-",IFERROR('Tabel A Be'!B13/'Tabel A F'!B13*100,"-"))</f>
        <v>3.318903318903319</v>
      </c>
      <c r="C13" s="94">
        <f>IF(OR('Tabel A F'!C13&lt;5,'Tabel A Be'!C13&lt;0.5),"-",IFERROR('Tabel A Be'!C13/'Tabel A F'!C13*100,"-"))</f>
        <v>3.4562211981566824</v>
      </c>
      <c r="D13" s="94">
        <f>IF(OR('Tabel A F'!D13&lt;5,'Tabel A Be'!D13&lt;0.5),"-",IFERROR('Tabel A Be'!D13/'Tabel A F'!D13*100,"-"))</f>
        <v>4.6495956873315363</v>
      </c>
      <c r="E13" s="94">
        <f>IF(OR('Tabel A F'!E13&lt;5,'Tabel A Be'!E13&lt;0.5),"-",IFERROR('Tabel A Be'!E13/'Tabel A F'!E13*100,"-"))</f>
        <v>3.0303030303030303</v>
      </c>
      <c r="F13" s="94">
        <f>IF(OR('Tabel A F'!F13&lt;5,'Tabel A Be'!F13&lt;0.5),"-",IFERROR('Tabel A Be'!F13/'Tabel A F'!F13*100,"-"))</f>
        <v>5.044751830756713</v>
      </c>
      <c r="G13" s="94">
        <f>IF(OR('Tabel A F'!G13&lt;5,'Tabel A Be'!G13&lt;0.5),"-",IFERROR('Tabel A Be'!G13/'Tabel A F'!G13*100,"-"))</f>
        <v>3.4013605442176873</v>
      </c>
      <c r="H13" s="94">
        <f>IF(OR('Tabel A F'!H13&lt;5,'Tabel A Be'!H13&lt;0.5),"-",IFERROR('Tabel A Be'!H13/'Tabel A F'!H13*100,"-"))</f>
        <v>3.5809204084487338</v>
      </c>
      <c r="I13" s="94" t="str">
        <f>IF(OR('Tabel A F'!I13&lt;5,'Tabel A Be'!I13&lt;0.5),"-",IFERROR('Tabel A Be'!I13/'Tabel A F'!I13*100,"-"))</f>
        <v>-</v>
      </c>
      <c r="J13" s="133"/>
      <c r="K13" s="94">
        <f>IF(OR('Tabel A F'!K13&lt;5,'Tabel A Be'!K13&lt;0.5),"-",IFERROR('Tabel A Be'!K13/'Tabel A F'!K13*100,"-"))</f>
        <v>3.8090128755364807</v>
      </c>
    </row>
    <row r="14" spans="1:11" ht="15.75" customHeight="1" x14ac:dyDescent="0.2">
      <c r="A14" s="83" t="s">
        <v>28</v>
      </c>
      <c r="B14" s="95">
        <f>IF(OR('Tabel A F'!B14&lt;5,'Tabel A Be'!B14&lt;0.5),"-",IFERROR('Tabel A Be'!B14/'Tabel A F'!B14*100,"-"))</f>
        <v>4.2105263157894735</v>
      </c>
      <c r="C14" s="95" t="str">
        <f>IF(OR('Tabel A F'!C14&lt;5,'Tabel A Be'!C14&lt;0.5),"-",IFERROR('Tabel A Be'!C14/'Tabel A F'!C14*100,"-"))</f>
        <v>-</v>
      </c>
      <c r="D14" s="95">
        <f>IF(OR('Tabel A F'!D14&lt;5,'Tabel A Be'!D14&lt;0.5),"-",IFERROR('Tabel A Be'!D14/'Tabel A F'!D14*100,"-"))</f>
        <v>4.7863247863247871</v>
      </c>
      <c r="E14" s="95">
        <f>IF(OR('Tabel A F'!E14&lt;5,'Tabel A Be'!E14&lt;0.5),"-",IFERROR('Tabel A Be'!E14/'Tabel A F'!E14*100,"-"))</f>
        <v>2.5641025641025639</v>
      </c>
      <c r="F14" s="95">
        <f>IF(OR('Tabel A F'!F14&lt;5,'Tabel A Be'!F14&lt;0.5),"-",IFERROR('Tabel A Be'!F14/'Tabel A F'!F14*100,"-"))</f>
        <v>6.1728395061728394</v>
      </c>
      <c r="G14" s="95">
        <f>IF(OR('Tabel A F'!G14&lt;5,'Tabel A Be'!G14&lt;0.5),"-",IFERROR('Tabel A Be'!G14/'Tabel A F'!G14*100,"-"))</f>
        <v>1.9230769230769231</v>
      </c>
      <c r="H14" s="95">
        <f>IF(OR('Tabel A F'!H14&lt;5,'Tabel A Be'!H14&lt;0.5),"-",IFERROR('Tabel A Be'!H14/'Tabel A F'!H14*100,"-"))</f>
        <v>3.3026113671274961</v>
      </c>
      <c r="I14" s="95" t="str">
        <f>IF(OR('Tabel A F'!I14&lt;5,'Tabel A Be'!I14&lt;0.5),"-",IFERROR('Tabel A Be'!I14/'Tabel A F'!I14*100,"-"))</f>
        <v>-</v>
      </c>
      <c r="J14" s="133"/>
      <c r="K14" s="95">
        <f>IF(OR('Tabel A F'!K14&lt;5,'Tabel A Be'!K14&lt;0.5),"-",IFERROR('Tabel A Be'!K14/'Tabel A F'!K14*100,"-"))</f>
        <v>3.540519276160504</v>
      </c>
    </row>
    <row r="15" spans="1:11" ht="15.75" customHeight="1" x14ac:dyDescent="0.2">
      <c r="A15" s="79" t="s">
        <v>29</v>
      </c>
      <c r="B15" s="93">
        <f>IF(OR('Tabel A F'!B15&lt;5,'Tabel A Be'!B15&lt;0.5),"-",IFERROR('Tabel A Be'!B15/'Tabel A F'!B15*100,"-"))</f>
        <v>17.010309278350515</v>
      </c>
      <c r="C15" s="93">
        <f>IF(OR('Tabel A F'!C15&lt;5,'Tabel A Be'!C15&lt;0.5),"-",IFERROR('Tabel A Be'!C15/'Tabel A F'!C15*100,"-"))</f>
        <v>7.9545454545454541</v>
      </c>
      <c r="D15" s="93">
        <f>IF(OR('Tabel A F'!D15&lt;5,'Tabel A Be'!D15&lt;0.5),"-",IFERROR('Tabel A Be'!D15/'Tabel A F'!D15*100,"-"))</f>
        <v>17.156286721504113</v>
      </c>
      <c r="E15" s="93">
        <f>IF(OR('Tabel A F'!E15&lt;5,'Tabel A Be'!E15&lt;0.5),"-",IFERROR('Tabel A Be'!E15/'Tabel A F'!E15*100,"-"))</f>
        <v>14.619883040935672</v>
      </c>
      <c r="F15" s="93">
        <f>IF(OR('Tabel A F'!F15&lt;5,'Tabel A Be'!F15&lt;0.5),"-",IFERROR('Tabel A Be'!F15/'Tabel A F'!F15*100,"-"))</f>
        <v>16.450216450216452</v>
      </c>
      <c r="G15" s="93">
        <f>IF(OR('Tabel A F'!G15&lt;5,'Tabel A Be'!G15&lt;0.5),"-",IFERROR('Tabel A Be'!G15/'Tabel A F'!G15*100,"-"))</f>
        <v>8.5648148148148149</v>
      </c>
      <c r="H15" s="93">
        <f>IF(OR('Tabel A F'!H15&lt;5,'Tabel A Be'!H15&lt;0.5),"-",IFERROR('Tabel A Be'!H15/'Tabel A F'!H15*100,"-"))</f>
        <v>11.057042443903759</v>
      </c>
      <c r="I15" s="93">
        <f>IF(OR('Tabel A F'!I15&lt;5,'Tabel A Be'!I15&lt;0.5),"-",IFERROR('Tabel A Be'!I15/'Tabel A F'!I15*100,"-"))</f>
        <v>5.8823529411764701</v>
      </c>
      <c r="J15" s="133"/>
      <c r="K15" s="93">
        <f>IF(OR('Tabel A F'!K15&lt;5,'Tabel A Be'!K15&lt;0.5),"-",IFERROR('Tabel A Be'!K15/'Tabel A F'!K15*100,"-"))</f>
        <v>12.296047098402019</v>
      </c>
    </row>
    <row r="16" spans="1:11" ht="15.75" customHeight="1" x14ac:dyDescent="0.2">
      <c r="A16" s="90" t="s">
        <v>30</v>
      </c>
      <c r="B16" s="94">
        <f>IF(OR('Tabel A F'!B16&lt;5,'Tabel A Be'!B16&lt;0.5),"-",IFERROR('Tabel A Be'!B16/'Tabel A F'!B16*100,"-"))</f>
        <v>11.969111969111969</v>
      </c>
      <c r="C16" s="94">
        <f>IF(OR('Tabel A F'!C16&lt;5,'Tabel A Be'!C16&lt;0.5),"-",IFERROR('Tabel A Be'!C16/'Tabel A F'!C16*100,"-"))</f>
        <v>2.8571428571428572</v>
      </c>
      <c r="D16" s="94">
        <f>IF(OR('Tabel A F'!D16&lt;5,'Tabel A Be'!D16&lt;0.5),"-",IFERROR('Tabel A Be'!D16/'Tabel A F'!D16*100,"-"))</f>
        <v>12.225705329153605</v>
      </c>
      <c r="E16" s="94">
        <f>IF(OR('Tabel A F'!E16&lt;5,'Tabel A Be'!E16&lt;0.5),"-",IFERROR('Tabel A Be'!E16/'Tabel A F'!E16*100,"-"))</f>
        <v>5.5299539170506913</v>
      </c>
      <c r="F16" s="94">
        <f>IF(OR('Tabel A F'!F16&lt;5,'Tabel A Be'!F16&lt;0.5),"-",IFERROR('Tabel A Be'!F16/'Tabel A F'!F16*100,"-"))</f>
        <v>11.344537815126051</v>
      </c>
      <c r="G16" s="94">
        <f>IF(OR('Tabel A F'!G16&lt;5,'Tabel A Be'!G16&lt;0.5),"-",IFERROR('Tabel A Be'!G16/'Tabel A F'!G16*100,"-"))</f>
        <v>6.3909774436090219</v>
      </c>
      <c r="H16" s="94">
        <f>IF(OR('Tabel A F'!H16&lt;5,'Tabel A Be'!H16&lt;0.5),"-",IFERROR('Tabel A Be'!H16/'Tabel A F'!H16*100,"-"))</f>
        <v>9.5130237825594559</v>
      </c>
      <c r="I16" s="94" t="str">
        <f>IF(OR('Tabel A F'!I16&lt;5,'Tabel A Be'!I16&lt;0.5),"-",IFERROR('Tabel A Be'!I16/'Tabel A F'!I16*100,"-"))</f>
        <v>-</v>
      </c>
      <c r="J16" s="133"/>
      <c r="K16" s="94">
        <f>IF(OR('Tabel A F'!K16&lt;5,'Tabel A Be'!K16&lt;0.5),"-",IFERROR('Tabel A Be'!K16/'Tabel A F'!K16*100,"-"))</f>
        <v>9.4428969359331489</v>
      </c>
    </row>
    <row r="17" spans="1:11" ht="15.75" hidden="1" customHeight="1" x14ac:dyDescent="0.2">
      <c r="A17" s="31" t="s">
        <v>31</v>
      </c>
      <c r="B17" s="68">
        <f>IF(OR('Tabel A F'!B17&lt;5,'Tabel A Be'!B17&lt;0.5),"-",IFERROR('Tabel A Be'!B17/'Tabel A F'!B17*100,"-"))</f>
        <v>1.5384615384615385</v>
      </c>
      <c r="C17" s="68">
        <f>IF(OR('Tabel A F'!C17&lt;5,'Tabel A Be'!C17&lt;0.5),"-",IFERROR('Tabel A Be'!C17/'Tabel A F'!C17*100,"-"))</f>
        <v>1.8867924528301887</v>
      </c>
      <c r="D17" s="68">
        <f>IF(OR('Tabel A F'!D17&lt;5,'Tabel A Be'!D17&lt;0.5),"-",IFERROR('Tabel A Be'!D17/'Tabel A F'!D17*100,"-"))</f>
        <v>1.4409221902017291</v>
      </c>
      <c r="E17" s="68">
        <f>IF(OR('Tabel A F'!E17&lt;5,'Tabel A Be'!E17&lt;0.5),"-",IFERROR('Tabel A Be'!E17/'Tabel A F'!E17*100,"-"))</f>
        <v>2.2522522522522523</v>
      </c>
      <c r="F17" s="68">
        <f>IF(OR('Tabel A F'!F17&lt;5,'Tabel A Be'!F17&lt;0.5),"-",IFERROR('Tabel A Be'!F17/'Tabel A F'!F17*100,"-"))</f>
        <v>0.7142857142857143</v>
      </c>
      <c r="G17" s="68">
        <f>IF(OR('Tabel A F'!G17&lt;5,'Tabel A Be'!G17&lt;0.5),"-",IFERROR('Tabel A Be'!G17/'Tabel A F'!G17*100,"-"))</f>
        <v>3.2894736842105261</v>
      </c>
      <c r="H17" s="68">
        <f>IF(OR('Tabel A F'!H17&lt;5,'Tabel A Be'!H17&lt;0.5),"-",IFERROR('Tabel A Be'!H17/'Tabel A F'!H17*100,"-"))</f>
        <v>5.0292397660818713</v>
      </c>
      <c r="I17" s="68" t="str">
        <f>IF(OR('Tabel A F'!I17&lt;5,'Tabel A Be'!I17&lt;0.5),"-",IFERROR('Tabel A Be'!I17/'Tabel A F'!I17*100,"-"))</f>
        <v>-</v>
      </c>
      <c r="J17" s="133"/>
      <c r="K17" s="68">
        <f>IF(OR('Tabel A F'!K17&lt;5,'Tabel A Be'!K17&lt;0.5),"-",IFERROR('Tabel A Be'!K17/'Tabel A F'!K17*100,"-"))</f>
        <v>3.1472933277381454</v>
      </c>
    </row>
    <row r="18" spans="1:11" ht="15.75" hidden="1" customHeight="1" x14ac:dyDescent="0.2">
      <c r="A18" s="33" t="s">
        <v>32</v>
      </c>
      <c r="B18" s="69">
        <f>IF(OR('Tabel A F'!B18&lt;5,'Tabel A Be'!B18&lt;0.5),"-",IFERROR('Tabel A Be'!B18/'Tabel A F'!B18*100,"-"))</f>
        <v>6.666666666666667</v>
      </c>
      <c r="C18" s="69" t="str">
        <f>IF(OR('Tabel A F'!C18&lt;5,'Tabel A Be'!C18&lt;0.5),"-",IFERROR('Tabel A Be'!C18/'Tabel A F'!C18*100,"-"))</f>
        <v>-</v>
      </c>
      <c r="D18" s="69">
        <f>IF(OR('Tabel A F'!D18&lt;5,'Tabel A Be'!D18&lt;0.5),"-",IFERROR('Tabel A Be'!D18/'Tabel A F'!D18*100,"-"))</f>
        <v>2.3809523809523809</v>
      </c>
      <c r="E18" s="69">
        <f>IF(OR('Tabel A F'!E18&lt;5,'Tabel A Be'!E18&lt;0.5),"-",IFERROR('Tabel A Be'!E18/'Tabel A F'!E18*100,"-"))</f>
        <v>6.0606060606060606</v>
      </c>
      <c r="F18" s="69" t="str">
        <f>IF(OR('Tabel A F'!F18&lt;5,'Tabel A Be'!F18&lt;0.5),"-",IFERROR('Tabel A Be'!F18/'Tabel A F'!F18*100,"-"))</f>
        <v>-</v>
      </c>
      <c r="G18" s="69">
        <f>IF(OR('Tabel A F'!G18&lt;5,'Tabel A Be'!G18&lt;0.5),"-",IFERROR('Tabel A Be'!G18/'Tabel A F'!G18*100,"-"))</f>
        <v>2.1505376344086025</v>
      </c>
      <c r="H18" s="69">
        <f>IF(OR('Tabel A F'!H18&lt;5,'Tabel A Be'!H18&lt;0.5),"-",IFERROR('Tabel A Be'!H18/'Tabel A F'!H18*100,"-"))</f>
        <v>6.4908722109533468</v>
      </c>
      <c r="I18" s="69" t="str">
        <f>IF(OR('Tabel A F'!I18&lt;5,'Tabel A Be'!I18&lt;0.5),"-",IFERROR('Tabel A Be'!I18/'Tabel A F'!I18*100,"-"))</f>
        <v>-</v>
      </c>
      <c r="J18" s="133"/>
      <c r="K18" s="69">
        <f>IF(OR('Tabel A F'!K18&lt;5,'Tabel A Be'!K18&lt;0.5),"-",IFERROR('Tabel A Be'!K18/'Tabel A F'!K18*100,"-"))</f>
        <v>5.2486187845303869</v>
      </c>
    </row>
    <row r="19" spans="1:11" ht="15.75" hidden="1" customHeight="1" x14ac:dyDescent="0.2">
      <c r="A19" s="31" t="s">
        <v>33</v>
      </c>
      <c r="B19" s="68" t="str">
        <f>IF(OR('Tabel A F'!B19&lt;5,'Tabel A Be'!B19&lt;0.5),"-",IFERROR('Tabel A Be'!B19/'Tabel A F'!B19*100,"-"))</f>
        <v>-</v>
      </c>
      <c r="C19" s="68" t="str">
        <f>IF(OR('Tabel A F'!C19&lt;5,'Tabel A Be'!C19&lt;0.5),"-",IFERROR('Tabel A Be'!C19/'Tabel A F'!C19*100,"-"))</f>
        <v>-</v>
      </c>
      <c r="D19" s="68" t="str">
        <f>IF(OR('Tabel A F'!D19&lt;5,'Tabel A Be'!D19&lt;0.5),"-",IFERROR('Tabel A Be'!D19/'Tabel A F'!D19*100,"-"))</f>
        <v>-</v>
      </c>
      <c r="E19" s="68" t="str">
        <f>IF(OR('Tabel A F'!E19&lt;5,'Tabel A Be'!E19&lt;0.5),"-",IFERROR('Tabel A Be'!E19/'Tabel A F'!E19*100,"-"))</f>
        <v>-</v>
      </c>
      <c r="F19" s="68">
        <f>IF(OR('Tabel A F'!F19&lt;5,'Tabel A Be'!F19&lt;0.5),"-",IFERROR('Tabel A Be'!F19/'Tabel A F'!F19*100,"-"))</f>
        <v>2.9411764705882351</v>
      </c>
      <c r="G19" s="68">
        <f>IF(OR('Tabel A F'!G19&lt;5,'Tabel A Be'!G19&lt;0.5),"-",IFERROR('Tabel A Be'!G19/'Tabel A F'!G19*100,"-"))</f>
        <v>1.7857142857142856</v>
      </c>
      <c r="H19" s="68">
        <f>IF(OR('Tabel A F'!H19&lt;5,'Tabel A Be'!H19&lt;0.5),"-",IFERROR('Tabel A Be'!H19/'Tabel A F'!H19*100,"-"))</f>
        <v>3.3783783783783785</v>
      </c>
      <c r="I19" s="68" t="str">
        <f>IF(OR('Tabel A F'!I19&lt;5,'Tabel A Be'!I19&lt;0.5),"-",IFERROR('Tabel A Be'!I19/'Tabel A F'!I19*100,"-"))</f>
        <v>-</v>
      </c>
      <c r="J19" s="133"/>
      <c r="K19" s="68">
        <f>IF(OR('Tabel A F'!K19&lt;5,'Tabel A Be'!K19&lt;0.5),"-",IFERROR('Tabel A Be'!K19/'Tabel A F'!K19*100,"-"))</f>
        <v>2.3255813953488373</v>
      </c>
    </row>
    <row r="20" spans="1:11" ht="15.75" hidden="1" customHeight="1" x14ac:dyDescent="0.2">
      <c r="A20" s="33" t="s">
        <v>34</v>
      </c>
      <c r="B20" s="69" t="str">
        <f>IF(OR('Tabel A F'!B20&lt;5,'Tabel A Be'!B20&lt;0.5),"-",IFERROR('Tabel A Be'!B20/'Tabel A F'!B20*100,"-"))</f>
        <v>-</v>
      </c>
      <c r="C20" s="69" t="str">
        <f>IF(OR('Tabel A F'!C20&lt;5,'Tabel A Be'!C20&lt;0.5),"-",IFERROR('Tabel A Be'!C20/'Tabel A F'!C20*100,"-"))</f>
        <v>-</v>
      </c>
      <c r="D20" s="69">
        <f>IF(OR('Tabel A F'!D20&lt;5,'Tabel A Be'!D20&lt;0.5),"-",IFERROR('Tabel A Be'!D20/'Tabel A F'!D20*100,"-"))</f>
        <v>7.2727272727272725</v>
      </c>
      <c r="E20" s="69">
        <f>IF(OR('Tabel A F'!E20&lt;5,'Tabel A Be'!E20&lt;0.5),"-",IFERROR('Tabel A Be'!E20/'Tabel A F'!E20*100,"-"))</f>
        <v>5.1282051282051277</v>
      </c>
      <c r="F20" s="69">
        <f>IF(OR('Tabel A F'!F20&lt;5,'Tabel A Be'!F20&lt;0.5),"-",IFERROR('Tabel A Be'!F20/'Tabel A F'!F20*100,"-"))</f>
        <v>8.3333333333333321</v>
      </c>
      <c r="G20" s="69">
        <f>IF(OR('Tabel A F'!G20&lt;5,'Tabel A Be'!G20&lt;0.5),"-",IFERROR('Tabel A Be'!G20/'Tabel A F'!G20*100,"-"))</f>
        <v>1.25</v>
      </c>
      <c r="H20" s="69">
        <f>IF(OR('Tabel A F'!H20&lt;5,'Tabel A Be'!H20&lt;0.5),"-",IFERROR('Tabel A Be'!H20/'Tabel A F'!H20*100,"-"))</f>
        <v>4.6511627906976747</v>
      </c>
      <c r="I20" s="69" t="str">
        <f>IF(OR('Tabel A F'!I20&lt;5,'Tabel A Be'!I20&lt;0.5),"-",IFERROR('Tabel A Be'!I20/'Tabel A F'!I20*100,"-"))</f>
        <v>-</v>
      </c>
      <c r="J20" s="133"/>
      <c r="K20" s="69">
        <f>IF(OR('Tabel A F'!K20&lt;5,'Tabel A Be'!K20&lt;0.5),"-",IFERROR('Tabel A Be'!K20/'Tabel A F'!K20*100,"-"))</f>
        <v>4.10958904109589</v>
      </c>
    </row>
    <row r="21" spans="1:11" ht="15.75" customHeight="1" x14ac:dyDescent="0.2">
      <c r="A21" s="83" t="s">
        <v>35</v>
      </c>
      <c r="B21" s="95">
        <f>IF(OR('Tabel A F'!B21&lt;5,'Tabel A Be'!B21&lt;0.5),"-",IFERROR('Tabel A Be'!B21/'Tabel A F'!B21*100,"-"))</f>
        <v>1.7647058823529411</v>
      </c>
      <c r="C21" s="95">
        <f>IF(OR('Tabel A F'!C21&lt;5,'Tabel A Be'!C21&lt;0.5),"-",IFERROR('Tabel A Be'!C21/'Tabel A F'!C21*100,"-"))</f>
        <v>1.5810276679841897</v>
      </c>
      <c r="D21" s="95">
        <f>IF(OR('Tabel A F'!D21&lt;5,'Tabel A Be'!D21&lt;0.5),"-",IFERROR('Tabel A Be'!D21/'Tabel A F'!D21*100,"-"))</f>
        <v>2.1231422505307855</v>
      </c>
      <c r="E21" s="95">
        <f>IF(OR('Tabel A F'!E21&lt;5,'Tabel A Be'!E21&lt;0.5),"-",IFERROR('Tabel A Be'!E21/'Tabel A F'!E21*100,"-"))</f>
        <v>2.8938906752411575</v>
      </c>
      <c r="F21" s="95">
        <f>IF(OR('Tabel A F'!F21&lt;5,'Tabel A Be'!F21&lt;0.5),"-",IFERROR('Tabel A Be'!F21/'Tabel A F'!F21*100,"-"))</f>
        <v>1.7467248908296942</v>
      </c>
      <c r="G21" s="95">
        <f>IF(OR('Tabel A F'!G21&lt;5,'Tabel A Be'!G21&lt;0.5),"-",IFERROR('Tabel A Be'!G21/'Tabel A F'!G21*100,"-"))</f>
        <v>2.7737226277372264</v>
      </c>
      <c r="H21" s="95">
        <f>IF(OR('Tabel A F'!H21&lt;5,'Tabel A Be'!H21&lt;0.5),"-",IFERROR('Tabel A Be'!H21/'Tabel A F'!H21*100,"-"))</f>
        <v>5.2451539338654509</v>
      </c>
      <c r="I21" s="95" t="str">
        <f>IF(OR('Tabel A F'!I21&lt;5,'Tabel A Be'!I21&lt;0.5),"-",IFERROR('Tabel A Be'!I21/'Tabel A F'!I21*100,"-"))</f>
        <v>-</v>
      </c>
      <c r="J21" s="133"/>
      <c r="K21" s="95">
        <f>IF(OR('Tabel A F'!K21&lt;5,'Tabel A Be'!K21&lt;0.5),"-",IFERROR('Tabel A Be'!K21/'Tabel A F'!K21*100,"-"))</f>
        <v>3.5978565960704265</v>
      </c>
    </row>
    <row r="22" spans="1:11" ht="15.75" customHeight="1" x14ac:dyDescent="0.2">
      <c r="A22" s="79" t="s">
        <v>36</v>
      </c>
      <c r="B22" s="93">
        <f>IF(OR('Tabel A F'!B22&lt;5,'Tabel A Be'!B22&lt;0.5),"-",IFERROR('Tabel A Be'!B22/'Tabel A F'!B22*100,"-"))</f>
        <v>5.5555555555555554</v>
      </c>
      <c r="C22" s="93" t="str">
        <f>IF(OR('Tabel A F'!C22&lt;5,'Tabel A Be'!C22&lt;0.5),"-",IFERROR('Tabel A Be'!C22/'Tabel A F'!C22*100,"-"))</f>
        <v>-</v>
      </c>
      <c r="D22" s="93">
        <f>IF(OR('Tabel A F'!D22&lt;5,'Tabel A Be'!D22&lt;0.5),"-",IFERROR('Tabel A Be'!D22/'Tabel A F'!D22*100,"-"))</f>
        <v>6.9767441860465116</v>
      </c>
      <c r="E22" s="93" t="str">
        <f>IF(OR('Tabel A F'!E22&lt;5,'Tabel A Be'!E22&lt;0.5),"-",IFERROR('Tabel A Be'!E22/'Tabel A F'!E22*100,"-"))</f>
        <v>-</v>
      </c>
      <c r="F22" s="93" t="str">
        <f>IF(OR('Tabel A F'!F22&lt;5,'Tabel A Be'!F22&lt;0.5),"-",IFERROR('Tabel A Be'!F22/'Tabel A F'!F22*100,"-"))</f>
        <v>-</v>
      </c>
      <c r="G22" s="93">
        <f>IF(OR('Tabel A F'!G22&lt;5,'Tabel A Be'!G22&lt;0.5),"-",IFERROR('Tabel A Be'!G22/'Tabel A F'!G22*100,"-"))</f>
        <v>4.8780487804878048</v>
      </c>
      <c r="H22" s="93">
        <f>IF(OR('Tabel A F'!H22&lt;5,'Tabel A Be'!H22&lt;0.5),"-",IFERROR('Tabel A Be'!H22/'Tabel A F'!H22*100,"-"))</f>
        <v>4.0268456375838921</v>
      </c>
      <c r="I22" s="93" t="str">
        <f>IF(OR('Tabel A F'!I22&lt;5,'Tabel A Be'!I22&lt;0.5),"-",IFERROR('Tabel A Be'!I22/'Tabel A F'!I22*100,"-"))</f>
        <v>-</v>
      </c>
      <c r="J22" s="133"/>
      <c r="K22" s="93">
        <f>IF(OR('Tabel A F'!K22&lt;5,'Tabel A Be'!K22&lt;0.5),"-",IFERROR('Tabel A Be'!K22/'Tabel A F'!K22*100,"-"))</f>
        <v>4.032258064516129</v>
      </c>
    </row>
    <row r="23" spans="1:11" ht="15.75" customHeight="1" x14ac:dyDescent="0.2">
      <c r="A23" s="90" t="s">
        <v>37</v>
      </c>
      <c r="B23" s="94" t="str">
        <f>IF(OR('Tabel A F'!B23&lt;5,'Tabel A Be'!B23&lt;0.5),"-",IFERROR('Tabel A Be'!B23/'Tabel A F'!B23*100,"-"))</f>
        <v>-</v>
      </c>
      <c r="C23" s="94" t="str">
        <f>IF(OR('Tabel A F'!C23&lt;5,'Tabel A Be'!C23&lt;0.5),"-",IFERROR('Tabel A Be'!C23/'Tabel A F'!C23*100,"-"))</f>
        <v>-</v>
      </c>
      <c r="D23" s="94">
        <f>IF(OR('Tabel A F'!D23&lt;5,'Tabel A Be'!D23&lt;0.5),"-",IFERROR('Tabel A Be'!D23/'Tabel A F'!D23*100,"-"))</f>
        <v>3.3333333333333335</v>
      </c>
      <c r="E23" s="94">
        <f>IF(OR('Tabel A F'!E23&lt;5,'Tabel A Be'!E23&lt;0.5),"-",IFERROR('Tabel A Be'!E23/'Tabel A F'!E23*100,"-"))</f>
        <v>18.181818181818183</v>
      </c>
      <c r="F23" s="94">
        <f>IF(OR('Tabel A F'!F23&lt;5,'Tabel A Be'!F23&lt;0.5),"-",IFERROR('Tabel A Be'!F23/'Tabel A F'!F23*100,"-"))</f>
        <v>5.8823529411764701</v>
      </c>
      <c r="G23" s="94">
        <f>IF(OR('Tabel A F'!G23&lt;5,'Tabel A Be'!G23&lt;0.5),"-",IFERROR('Tabel A Be'!G23/'Tabel A F'!G23*100,"-"))</f>
        <v>3.278688524590164</v>
      </c>
      <c r="H23" s="94">
        <f>IF(OR('Tabel A F'!H23&lt;5,'Tabel A Be'!H23&lt;0.5),"-",IFERROR('Tabel A Be'!H23/'Tabel A F'!H23*100,"-"))</f>
        <v>2.1406727828746175</v>
      </c>
      <c r="I23" s="94" t="str">
        <f>IF(OR('Tabel A F'!I23&lt;5,'Tabel A Be'!I23&lt;0.5),"-",IFERROR('Tabel A Be'!I23/'Tabel A F'!I23*100,"-"))</f>
        <v>-</v>
      </c>
      <c r="J23" s="133"/>
      <c r="K23" s="94">
        <f>IF(OR('Tabel A F'!K23&lt;5,'Tabel A Be'!K23&lt;0.5),"-",IFERROR('Tabel A Be'!K23/'Tabel A F'!K23*100,"-"))</f>
        <v>2.8322440087145968</v>
      </c>
    </row>
    <row r="24" spans="1:11" ht="15.75" customHeight="1" x14ac:dyDescent="0.2">
      <c r="A24" s="83" t="s">
        <v>38</v>
      </c>
      <c r="B24" s="95" t="str">
        <f>IF(OR('Tabel A F'!B24&lt;5,'Tabel A Be'!B24&lt;0.5),"-",IFERROR('Tabel A Be'!B24/'Tabel A F'!B24*100,"-"))</f>
        <v>-</v>
      </c>
      <c r="C24" s="95">
        <f>IF(OR('Tabel A F'!C24&lt;5,'Tabel A Be'!C24&lt;0.5),"-",IFERROR('Tabel A Be'!C24/'Tabel A F'!C24*100,"-"))</f>
        <v>0.59523809523809523</v>
      </c>
      <c r="D24" s="95">
        <f>IF(OR('Tabel A F'!D24&lt;5,'Tabel A Be'!D24&lt;0.5),"-",IFERROR('Tabel A Be'!D24/'Tabel A F'!D24*100,"-"))</f>
        <v>0.80971659919028338</v>
      </c>
      <c r="E24" s="95">
        <f>IF(OR('Tabel A F'!E24&lt;5,'Tabel A Be'!E24&lt;0.5),"-",IFERROR('Tabel A Be'!E24/'Tabel A F'!E24*100,"-"))</f>
        <v>2.7118644067796609</v>
      </c>
      <c r="F24" s="95">
        <f>IF(OR('Tabel A F'!F24&lt;5,'Tabel A Be'!F24&lt;0.5),"-",IFERROR('Tabel A Be'!F24/'Tabel A F'!F24*100,"-"))</f>
        <v>1.3245033112582782</v>
      </c>
      <c r="G24" s="95">
        <f>IF(OR('Tabel A F'!G24&lt;5,'Tabel A Be'!G24&lt;0.5),"-",IFERROR('Tabel A Be'!G24/'Tabel A F'!G24*100,"-"))</f>
        <v>0.96618357487922701</v>
      </c>
      <c r="H24" s="95">
        <f>IF(OR('Tabel A F'!H24&lt;5,'Tabel A Be'!H24&lt;0.5),"-",IFERROR('Tabel A Be'!H24/'Tabel A F'!H24*100,"-"))</f>
        <v>1.7580144777662874</v>
      </c>
      <c r="I24" s="95">
        <f>IF(OR('Tabel A F'!I24&lt;5,'Tabel A Be'!I24&lt;0.5),"-",IFERROR('Tabel A Be'!I24/'Tabel A F'!I24*100,"-"))</f>
        <v>13.333333333333334</v>
      </c>
      <c r="J24" s="133"/>
      <c r="K24" s="95">
        <f>IF(OR('Tabel A F'!K24&lt;5,'Tabel A Be'!K24&lt;0.5),"-",IFERROR('Tabel A Be'!K24/'Tabel A F'!K24*100,"-"))</f>
        <v>1.4616321559074299</v>
      </c>
    </row>
    <row r="25" spans="1:11" ht="15.75" customHeight="1" x14ac:dyDescent="0.2">
      <c r="A25" s="79" t="s">
        <v>39</v>
      </c>
      <c r="B25" s="93">
        <f>IF(OR('Tabel A F'!B25&lt;5,'Tabel A Be'!B25&lt;0.5),"-",IFERROR('Tabel A Be'!B25/'Tabel A F'!B25*100,"-"))</f>
        <v>6.557377049180328</v>
      </c>
      <c r="C25" s="93">
        <f>IF(OR('Tabel A F'!C25&lt;5,'Tabel A Be'!C25&lt;0.5),"-",IFERROR('Tabel A Be'!C25/'Tabel A F'!C25*100,"-"))</f>
        <v>1.2195121951219512</v>
      </c>
      <c r="D25" s="93">
        <f>IF(OR('Tabel A F'!D25&lt;5,'Tabel A Be'!D25&lt;0.5),"-",IFERROR('Tabel A Be'!D25/'Tabel A F'!D25*100,"-"))</f>
        <v>9.0909090909090917</v>
      </c>
      <c r="E25" s="93">
        <f>IF(OR('Tabel A F'!E25&lt;5,'Tabel A Be'!E25&lt;0.5),"-",IFERROR('Tabel A Be'!E25/'Tabel A F'!E25*100,"-"))</f>
        <v>2.512562814070352</v>
      </c>
      <c r="F25" s="93">
        <f>IF(OR('Tabel A F'!F25&lt;5,'Tabel A Be'!F25&lt;0.5),"-",IFERROR('Tabel A Be'!F25/'Tabel A F'!F25*100,"-"))</f>
        <v>6.6225165562913908</v>
      </c>
      <c r="G25" s="93">
        <f>IF(OR('Tabel A F'!G25&lt;5,'Tabel A Be'!G25&lt;0.5),"-",IFERROR('Tabel A Be'!G25/'Tabel A F'!G25*100,"-"))</f>
        <v>1.5228426395939088</v>
      </c>
      <c r="H25" s="93">
        <f>IF(OR('Tabel A F'!H25&lt;5,'Tabel A Be'!H25&lt;0.5),"-",IFERROR('Tabel A Be'!H25/'Tabel A F'!H25*100,"-"))</f>
        <v>3.4491568727644353</v>
      </c>
      <c r="I25" s="93" t="str">
        <f>IF(OR('Tabel A F'!I25&lt;5,'Tabel A Be'!I25&lt;0.5),"-",IFERROR('Tabel A Be'!I25/'Tabel A F'!I25*100,"-"))</f>
        <v>-</v>
      </c>
      <c r="J25" s="133"/>
      <c r="K25" s="93">
        <f>IF(OR('Tabel A F'!K25&lt;5,'Tabel A Be'!K25&lt;0.5),"-",IFERROR('Tabel A Be'!K25/'Tabel A F'!K25*100,"-"))</f>
        <v>3.7207654145995752</v>
      </c>
    </row>
    <row r="26" spans="1:11" ht="15.75" customHeight="1" x14ac:dyDescent="0.2">
      <c r="A26" s="90" t="s">
        <v>40</v>
      </c>
      <c r="B26" s="94">
        <f>IF(OR('Tabel A F'!B26&lt;5,'Tabel A Be'!B26&lt;0.5),"-",IFERROR('Tabel A Be'!B26/'Tabel A F'!B26*100,"-"))</f>
        <v>2.4193548387096775</v>
      </c>
      <c r="C26" s="94">
        <f>IF(OR('Tabel A F'!C26&lt;5,'Tabel A Be'!C26&lt;0.5),"-",IFERROR('Tabel A Be'!C26/'Tabel A F'!C26*100,"-"))</f>
        <v>2.0512820512820511</v>
      </c>
      <c r="D26" s="94">
        <f>IF(OR('Tabel A F'!D26&lt;5,'Tabel A Be'!D26&lt;0.5),"-",IFERROR('Tabel A Be'!D26/'Tabel A F'!D26*100,"-"))</f>
        <v>1.9918849133161196</v>
      </c>
      <c r="E26" s="94">
        <f>IF(OR('Tabel A F'!E26&lt;5,'Tabel A Be'!E26&lt;0.5),"-",IFERROR('Tabel A Be'!E26/'Tabel A F'!E26*100,"-"))</f>
        <v>0.3546099290780142</v>
      </c>
      <c r="F26" s="94">
        <f>IF(OR('Tabel A F'!F26&lt;5,'Tabel A Be'!F26&lt;0.5),"-",IFERROR('Tabel A Be'!F26/'Tabel A F'!F26*100,"-"))</f>
        <v>0.96510764662212312</v>
      </c>
      <c r="G26" s="94">
        <f>IF(OR('Tabel A F'!G26&lt;5,'Tabel A Be'!G26&lt;0.5),"-",IFERROR('Tabel A Be'!G26/'Tabel A F'!G26*100,"-"))</f>
        <v>1.4025245441795231</v>
      </c>
      <c r="H26" s="94">
        <f>IF(OR('Tabel A F'!H26&lt;5,'Tabel A Be'!H26&lt;0.5),"-",IFERROR('Tabel A Be'!H26/'Tabel A F'!H26*100,"-"))</f>
        <v>1.8341892883345561</v>
      </c>
      <c r="I26" s="94">
        <f>IF(OR('Tabel A F'!I26&lt;5,'Tabel A Be'!I26&lt;0.5),"-",IFERROR('Tabel A Be'!I26/'Tabel A F'!I26*100,"-"))</f>
        <v>2.7777777777777777</v>
      </c>
      <c r="J26" s="133"/>
      <c r="K26" s="94">
        <f>IF(OR('Tabel A F'!K26&lt;5,'Tabel A Be'!K26&lt;0.5),"-",IFERROR('Tabel A Be'!K26/'Tabel A F'!K26*100,"-"))</f>
        <v>1.688510090857924</v>
      </c>
    </row>
    <row r="27" spans="1:11" ht="15.75" customHeight="1" x14ac:dyDescent="0.2">
      <c r="A27" s="83" t="s">
        <v>41</v>
      </c>
      <c r="B27" s="95">
        <f>IF(OR('Tabel A F'!B27&lt;5,'Tabel A Be'!B27&lt;0.5),"-",IFERROR('Tabel A Be'!B27/'Tabel A F'!B27*100,"-"))</f>
        <v>0.82644628099173556</v>
      </c>
      <c r="C27" s="95">
        <f>IF(OR('Tabel A F'!C27&lt;5,'Tabel A Be'!C27&lt;0.5),"-",IFERROR('Tabel A Be'!C27/'Tabel A F'!C27*100,"-"))</f>
        <v>1.1494252873563218</v>
      </c>
      <c r="D27" s="95">
        <f>IF(OR('Tabel A F'!D27&lt;5,'Tabel A Be'!D27&lt;0.5),"-",IFERROR('Tabel A Be'!D27/'Tabel A F'!D27*100,"-"))</f>
        <v>0.80808080808080807</v>
      </c>
      <c r="E27" s="95">
        <f>IF(OR('Tabel A F'!E27&lt;5,'Tabel A Be'!E27&lt;0.5),"-",IFERROR('Tabel A Be'!E27/'Tabel A F'!E27*100,"-"))</f>
        <v>1.0752688172043012</v>
      </c>
      <c r="F27" s="95">
        <f>IF(OR('Tabel A F'!F27&lt;5,'Tabel A Be'!F27&lt;0.5),"-",IFERROR('Tabel A Be'!F27/'Tabel A F'!F27*100,"-"))</f>
        <v>0.86206896551724133</v>
      </c>
      <c r="G27" s="95" t="str">
        <f>IF(OR('Tabel A F'!G27&lt;5,'Tabel A Be'!G27&lt;0.5),"-",IFERROR('Tabel A Be'!G27/'Tabel A F'!G27*100,"-"))</f>
        <v>-</v>
      </c>
      <c r="H27" s="95">
        <f>IF(OR('Tabel A F'!H27&lt;5,'Tabel A Be'!H27&lt;0.5),"-",IFERROR('Tabel A Be'!H27/'Tabel A F'!H27*100,"-"))</f>
        <v>2.1814006888633752</v>
      </c>
      <c r="I27" s="95" t="str">
        <f>IF(OR('Tabel A F'!I27&lt;5,'Tabel A Be'!I27&lt;0.5),"-",IFERROR('Tabel A Be'!I27/'Tabel A F'!I27*100,"-"))</f>
        <v>-</v>
      </c>
      <c r="J27" s="133"/>
      <c r="K27" s="95">
        <f>IF(OR('Tabel A F'!K27&lt;5,'Tabel A Be'!K27&lt;0.5),"-",IFERROR('Tabel A Be'!K27/'Tabel A F'!K27*100,"-"))</f>
        <v>1.3448607108549471</v>
      </c>
    </row>
    <row r="28" spans="1:11" ht="15.75" customHeight="1" x14ac:dyDescent="0.2">
      <c r="A28" s="79" t="s">
        <v>42</v>
      </c>
      <c r="B28" s="93">
        <f>IF(OR('Tabel A F'!B28&lt;5,'Tabel A Be'!B28&lt;0.5),"-",IFERROR('Tabel A Be'!B28/'Tabel A F'!B28*100,"-"))</f>
        <v>8.1481481481481488</v>
      </c>
      <c r="C28" s="93">
        <f>IF(OR('Tabel A F'!C28&lt;5,'Tabel A Be'!C28&lt;0.5),"-",IFERROR('Tabel A Be'!C28/'Tabel A F'!C28*100,"-"))</f>
        <v>1.834862385321101</v>
      </c>
      <c r="D28" s="93">
        <f>IF(OR('Tabel A F'!D28&lt;5,'Tabel A Be'!D28&lt;0.5),"-",IFERROR('Tabel A Be'!D28/'Tabel A F'!D28*100,"-"))</f>
        <v>7.0926517571884977</v>
      </c>
      <c r="E28" s="93">
        <f>IF(OR('Tabel A F'!E28&lt;5,'Tabel A Be'!E28&lt;0.5),"-",IFERROR('Tabel A Be'!E28/'Tabel A F'!E28*100,"-"))</f>
        <v>2.2831050228310499</v>
      </c>
      <c r="F28" s="93">
        <f>IF(OR('Tabel A F'!F28&lt;5,'Tabel A Be'!F28&lt;0.5),"-",IFERROR('Tabel A Be'!F28/'Tabel A F'!F28*100,"-"))</f>
        <v>5.8441558441558437</v>
      </c>
      <c r="G28" s="93">
        <f>IF(OR('Tabel A F'!G28&lt;5,'Tabel A Be'!G28&lt;0.5),"-",IFERROR('Tabel A Be'!G28/'Tabel A F'!G28*100,"-"))</f>
        <v>5.2631578947368416</v>
      </c>
      <c r="H28" s="93">
        <f>IF(OR('Tabel A F'!H28&lt;5,'Tabel A Be'!H28&lt;0.5),"-",IFERROR('Tabel A Be'!H28/'Tabel A F'!H28*100,"-"))</f>
        <v>5.9620596205962055</v>
      </c>
      <c r="I28" s="93" t="str">
        <f>IF(OR('Tabel A F'!I28&lt;5,'Tabel A Be'!I28&lt;0.5),"-",IFERROR('Tabel A Be'!I28/'Tabel A F'!I28*100,"-"))</f>
        <v>-</v>
      </c>
      <c r="J28" s="133"/>
      <c r="K28" s="93">
        <f>IF(OR('Tabel A F'!K28&lt;5,'Tabel A Be'!K28&lt;0.5),"-",IFERROR('Tabel A Be'!K28/'Tabel A F'!K28*100,"-"))</f>
        <v>6.0389610389610393</v>
      </c>
    </row>
    <row r="29" spans="1:11" ht="15.75" customHeight="1" x14ac:dyDescent="0.2">
      <c r="A29" s="90" t="s">
        <v>43</v>
      </c>
      <c r="B29" s="94">
        <f>IF(OR('Tabel A F'!B29&lt;5,'Tabel A Be'!B29&lt;0.5),"-",IFERROR('Tabel A Be'!B29/'Tabel A F'!B29*100,"-"))</f>
        <v>1.7021276595744681</v>
      </c>
      <c r="C29" s="94" t="str">
        <f>IF(OR('Tabel A F'!C29&lt;5,'Tabel A Be'!C29&lt;0.5),"-",IFERROR('Tabel A Be'!C29/'Tabel A F'!C29*100,"-"))</f>
        <v>-</v>
      </c>
      <c r="D29" s="94" t="str">
        <f>IF(OR('Tabel A F'!D29&lt;5,'Tabel A Be'!D29&lt;0.5),"-",IFERROR('Tabel A Be'!D29/'Tabel A F'!D29*100,"-"))</f>
        <v>-</v>
      </c>
      <c r="E29" s="94" t="str">
        <f>IF(OR('Tabel A F'!E29&lt;5,'Tabel A Be'!E29&lt;0.5),"-",IFERROR('Tabel A Be'!E29/'Tabel A F'!E29*100,"-"))</f>
        <v>-</v>
      </c>
      <c r="F29" s="94" t="str">
        <f>IF(OR('Tabel A F'!F29&lt;5,'Tabel A Be'!F29&lt;0.5),"-",IFERROR('Tabel A Be'!F29/'Tabel A F'!F29*100,"-"))</f>
        <v>-</v>
      </c>
      <c r="G29" s="94" t="str">
        <f>IF(OR('Tabel A F'!G29&lt;5,'Tabel A Be'!G29&lt;0.5),"-",IFERROR('Tabel A Be'!G29/'Tabel A F'!G29*100,"-"))</f>
        <v>-</v>
      </c>
      <c r="H29" s="94">
        <f>IF(OR('Tabel A F'!H29&lt;5,'Tabel A Be'!H29&lt;0.5),"-",IFERROR('Tabel A Be'!H29/'Tabel A F'!H29*100,"-"))</f>
        <v>2.083333333333333</v>
      </c>
      <c r="I29" s="94" t="str">
        <f>IF(OR('Tabel A F'!I29&lt;5,'Tabel A Be'!I29&lt;0.5),"-",IFERROR('Tabel A Be'!I29/'Tabel A F'!I29*100,"-"))</f>
        <v>-</v>
      </c>
      <c r="J29" s="133"/>
      <c r="K29" s="94">
        <f>IF(OR('Tabel A F'!K29&lt;5,'Tabel A Be'!K29&lt;0.5),"-",IFERROR('Tabel A Be'!K29/'Tabel A F'!K29*100,"-"))</f>
        <v>0.93457943925233633</v>
      </c>
    </row>
    <row r="30" spans="1:11" ht="15.75" customHeight="1" x14ac:dyDescent="0.2">
      <c r="A30" s="83" t="s">
        <v>44</v>
      </c>
      <c r="B30" s="95">
        <f>IF(OR('Tabel A F'!B30&lt;5,'Tabel A Be'!B30&lt;0.5),"-",IFERROR('Tabel A Be'!B30/'Tabel A F'!B30*100,"-"))</f>
        <v>5.5016181229773462</v>
      </c>
      <c r="C30" s="95">
        <f>IF(OR('Tabel A F'!C30&lt;5,'Tabel A Be'!C30&lt;0.5),"-",IFERROR('Tabel A Be'!C30/'Tabel A F'!C30*100,"-"))</f>
        <v>2.8985507246376812</v>
      </c>
      <c r="D30" s="95">
        <f>IF(OR('Tabel A F'!D30&lt;5,'Tabel A Be'!D30&lt;0.5),"-",IFERROR('Tabel A Be'!D30/'Tabel A F'!D30*100,"-"))</f>
        <v>3.3707865168539324</v>
      </c>
      <c r="E30" s="95">
        <f>IF(OR('Tabel A F'!E30&lt;5,'Tabel A Be'!E30&lt;0.5),"-",IFERROR('Tabel A Be'!E30/'Tabel A F'!E30*100,"-"))</f>
        <v>1.6460905349794239</v>
      </c>
      <c r="F30" s="95">
        <f>IF(OR('Tabel A F'!F30&lt;5,'Tabel A Be'!F30&lt;0.5),"-",IFERROR('Tabel A Be'!F30/'Tabel A F'!F30*100,"-"))</f>
        <v>2.604166666666667</v>
      </c>
      <c r="G30" s="95">
        <f>IF(OR('Tabel A F'!G30&lt;5,'Tabel A Be'!G30&lt;0.5),"-",IFERROR('Tabel A Be'!G30/'Tabel A F'!G30*100,"-"))</f>
        <v>4.4041450777202069</v>
      </c>
      <c r="H30" s="95">
        <f>IF(OR('Tabel A F'!H30&lt;5,'Tabel A Be'!H30&lt;0.5),"-",IFERROR('Tabel A Be'!H30/'Tabel A F'!H30*100,"-"))</f>
        <v>4.6581972171808834</v>
      </c>
      <c r="I30" s="95">
        <f>IF(OR('Tabel A F'!I30&lt;5,'Tabel A Be'!I30&lt;0.5),"-",IFERROR('Tabel A Be'!I30/'Tabel A F'!I30*100,"-"))</f>
        <v>7.1428571428571423</v>
      </c>
      <c r="J30" s="133"/>
      <c r="K30" s="95">
        <f>IF(OR('Tabel A F'!K30&lt;5,'Tabel A Be'!K30&lt;0.5),"-",IFERROR('Tabel A Be'!K30/'Tabel A F'!K30*100,"-"))</f>
        <v>4.1265060240963853</v>
      </c>
    </row>
    <row r="31" spans="1:11" ht="15.75" customHeight="1" x14ac:dyDescent="0.2">
      <c r="A31" s="79" t="s">
        <v>45</v>
      </c>
      <c r="B31" s="93">
        <f>IF(OR('Tabel A F'!B31&lt;5,'Tabel A Be'!B31&lt;0.5),"-",IFERROR('Tabel A Be'!B31/'Tabel A F'!B31*100,"-"))</f>
        <v>1.0101010101010102</v>
      </c>
      <c r="C31" s="93">
        <f>IF(OR('Tabel A F'!C31&lt;5,'Tabel A Be'!C31&lt;0.5),"-",IFERROR('Tabel A Be'!C31/'Tabel A F'!C31*100,"-"))</f>
        <v>2.083333333333333</v>
      </c>
      <c r="D31" s="93">
        <f>IF(OR('Tabel A F'!D31&lt;5,'Tabel A Be'!D31&lt;0.5),"-",IFERROR('Tabel A Be'!D31/'Tabel A F'!D31*100,"-"))</f>
        <v>4.8275862068965516</v>
      </c>
      <c r="E31" s="93">
        <f>IF(OR('Tabel A F'!E31&lt;5,'Tabel A Be'!E31&lt;0.5),"-",IFERROR('Tabel A Be'!E31/'Tabel A F'!E31*100,"-"))</f>
        <v>0.99009900990099009</v>
      </c>
      <c r="F31" s="93">
        <f>IF(OR('Tabel A F'!F31&lt;5,'Tabel A Be'!F31&lt;0.5),"-",IFERROR('Tabel A Be'!F31/'Tabel A F'!F31*100,"-"))</f>
        <v>2.1739130434782608</v>
      </c>
      <c r="G31" s="93">
        <f>IF(OR('Tabel A F'!G31&lt;5,'Tabel A Be'!G31&lt;0.5),"-",IFERROR('Tabel A Be'!G31/'Tabel A F'!G31*100,"-"))</f>
        <v>3.8834951456310676</v>
      </c>
      <c r="H31" s="93">
        <f>IF(OR('Tabel A F'!H31&lt;5,'Tabel A Be'!H31&lt;0.5),"-",IFERROR('Tabel A Be'!H31/'Tabel A F'!H31*100,"-"))</f>
        <v>3.7414965986394559</v>
      </c>
      <c r="I31" s="93" t="str">
        <f>IF(OR('Tabel A F'!I31&lt;5,'Tabel A Be'!I31&lt;0.5),"-",IFERROR('Tabel A Be'!I31/'Tabel A F'!I31*100,"-"))</f>
        <v>-</v>
      </c>
      <c r="J31" s="133"/>
      <c r="K31" s="93">
        <f>IF(OR('Tabel A F'!K31&lt;5,'Tabel A Be'!K31&lt;0.5),"-",IFERROR('Tabel A Be'!K31/'Tabel A F'!K31*100,"-"))</f>
        <v>3.0439684329199546</v>
      </c>
    </row>
    <row r="32" spans="1:11" ht="15.75" customHeight="1" x14ac:dyDescent="0.2">
      <c r="A32" s="90" t="s">
        <v>46</v>
      </c>
      <c r="B32" s="94">
        <f>IF(OR('Tabel A F'!B32&lt;5,'Tabel A Be'!B32&lt;0.5),"-",IFERROR('Tabel A Be'!B32/'Tabel A F'!B32*100,"-"))</f>
        <v>1.2345679012345678</v>
      </c>
      <c r="C32" s="94">
        <f>IF(OR('Tabel A F'!C32&lt;5,'Tabel A Be'!C32&lt;0.5),"-",IFERROR('Tabel A Be'!C32/'Tabel A F'!C32*100,"-"))</f>
        <v>1.5503875968992249</v>
      </c>
      <c r="D32" s="94">
        <f>IF(OR('Tabel A F'!D32&lt;5,'Tabel A Be'!D32&lt;0.5),"-",IFERROR('Tabel A Be'!D32/'Tabel A F'!D32*100,"-"))</f>
        <v>4.0498442367601246</v>
      </c>
      <c r="E32" s="94">
        <f>IF(OR('Tabel A F'!E32&lt;5,'Tabel A Be'!E32&lt;0.5),"-",IFERROR('Tabel A Be'!E32/'Tabel A F'!E32*100,"-"))</f>
        <v>1.0362694300518136</v>
      </c>
      <c r="F32" s="94">
        <f>IF(OR('Tabel A F'!F32&lt;5,'Tabel A Be'!F32&lt;0.5),"-",IFERROR('Tabel A Be'!F32/'Tabel A F'!F32*100,"-"))</f>
        <v>2.5641025641025639</v>
      </c>
      <c r="G32" s="94">
        <f>IF(OR('Tabel A F'!G32&lt;5,'Tabel A Be'!G32&lt;0.5),"-",IFERROR('Tabel A Be'!G32/'Tabel A F'!G32*100,"-"))</f>
        <v>1.4084507042253522</v>
      </c>
      <c r="H32" s="94">
        <f>IF(OR('Tabel A F'!H32&lt;5,'Tabel A Be'!H32&lt;0.5),"-",IFERROR('Tabel A Be'!H32/'Tabel A F'!H32*100,"-"))</f>
        <v>5.5555555555555554</v>
      </c>
      <c r="I32" s="94" t="str">
        <f>IF(OR('Tabel A F'!I32&lt;5,'Tabel A Be'!I32&lt;0.5),"-",IFERROR('Tabel A Be'!I32/'Tabel A F'!I32*100,"-"))</f>
        <v>-</v>
      </c>
      <c r="J32" s="133"/>
      <c r="K32" s="94">
        <f>IF(OR('Tabel A F'!K32&lt;5,'Tabel A Be'!K32&lt;0.5),"-",IFERROR('Tabel A Be'!K32/'Tabel A F'!K32*100,"-"))</f>
        <v>3.2653061224489797</v>
      </c>
    </row>
    <row r="33" spans="1:11" ht="15.75" customHeight="1" x14ac:dyDescent="0.2">
      <c r="A33" s="83" t="s">
        <v>47</v>
      </c>
      <c r="B33" s="95">
        <f>IF(OR('Tabel A F'!B33&lt;5,'Tabel A Be'!B33&lt;0.5),"-",IFERROR('Tabel A Be'!B33/'Tabel A F'!B33*100,"-"))</f>
        <v>8.5526315789473681</v>
      </c>
      <c r="C33" s="95">
        <f>IF(OR('Tabel A F'!C33&lt;5,'Tabel A Be'!C33&lt;0.5),"-",IFERROR('Tabel A Be'!C33/'Tabel A F'!C33*100,"-"))</f>
        <v>1.8315018315018317</v>
      </c>
      <c r="D33" s="95">
        <f>IF(OR('Tabel A F'!D33&lt;5,'Tabel A Be'!D33&lt;0.5),"-",IFERROR('Tabel A Be'!D33/'Tabel A F'!D33*100,"-"))</f>
        <v>5.7730923694779124</v>
      </c>
      <c r="E33" s="95">
        <f>IF(OR('Tabel A F'!E33&lt;5,'Tabel A Be'!E33&lt;0.5),"-",IFERROR('Tabel A Be'!E33/'Tabel A F'!E33*100,"-"))</f>
        <v>5.2953156822810588</v>
      </c>
      <c r="F33" s="95">
        <f>IF(OR('Tabel A F'!F33&lt;5,'Tabel A Be'!F33&lt;0.5),"-",IFERROR('Tabel A Be'!F33/'Tabel A F'!F33*100,"-"))</f>
        <v>6.5146579804560263</v>
      </c>
      <c r="G33" s="95">
        <f>IF(OR('Tabel A F'!G33&lt;5,'Tabel A Be'!G33&lt;0.5),"-",IFERROR('Tabel A Be'!G33/'Tabel A F'!G33*100,"-"))</f>
        <v>3.5313001605136436</v>
      </c>
      <c r="H33" s="95">
        <f>IF(OR('Tabel A F'!H33&lt;5,'Tabel A Be'!H33&lt;0.5),"-",IFERROR('Tabel A Be'!H33/'Tabel A F'!H33*100,"-"))</f>
        <v>3.8850452368281005</v>
      </c>
      <c r="I33" s="95">
        <f>IF(OR('Tabel A F'!I33&lt;5,'Tabel A Be'!I33&lt;0.5),"-",IFERROR('Tabel A Be'!I33/'Tabel A F'!I33*100,"-"))</f>
        <v>3.4482758620689653</v>
      </c>
      <c r="J33" s="133"/>
      <c r="K33" s="95">
        <f>IF(OR('Tabel A F'!K33&lt;5,'Tabel A Be'!K33&lt;0.5),"-",IFERROR('Tabel A Be'!K33/'Tabel A F'!K33*100,"-"))</f>
        <v>4.8905449464368891</v>
      </c>
    </row>
    <row r="34" spans="1:11" ht="15.75" customHeight="1" x14ac:dyDescent="0.2">
      <c r="A34" s="79" t="s">
        <v>48</v>
      </c>
      <c r="B34" s="93">
        <f>IF(OR('Tabel A F'!B34&lt;5,'Tabel A Be'!B34&lt;0.5),"-",IFERROR('Tabel A Be'!B34/'Tabel A F'!B34*100,"-"))</f>
        <v>2.6874115983026874</v>
      </c>
      <c r="C34" s="93">
        <f>IF(OR('Tabel A F'!C34&lt;5,'Tabel A Be'!C34&lt;0.5),"-",IFERROR('Tabel A Be'!C34/'Tabel A F'!C34*100,"-"))</f>
        <v>1.179245283018868</v>
      </c>
      <c r="D34" s="93">
        <f>IF(OR('Tabel A F'!D34&lt;5,'Tabel A Be'!D34&lt;0.5),"-",IFERROR('Tabel A Be'!D34/'Tabel A F'!D34*100,"-"))</f>
        <v>2.2330491270807955</v>
      </c>
      <c r="E34" s="93">
        <f>IF(OR('Tabel A F'!E34&lt;5,'Tabel A Be'!E34&lt;0.5),"-",IFERROR('Tabel A Be'!E34/'Tabel A F'!E34*100,"-"))</f>
        <v>1.125</v>
      </c>
      <c r="F34" s="93">
        <f>IF(OR('Tabel A F'!F34&lt;5,'Tabel A Be'!F34&lt;0.5),"-",IFERROR('Tabel A Be'!F34/'Tabel A F'!F34*100,"-"))</f>
        <v>1.9637462235649545</v>
      </c>
      <c r="G34" s="93">
        <f>IF(OR('Tabel A F'!G34&lt;5,'Tabel A Be'!G34&lt;0.5),"-",IFERROR('Tabel A Be'!G34/'Tabel A F'!G34*100,"-"))</f>
        <v>0.76660988074957415</v>
      </c>
      <c r="H34" s="93">
        <f>IF(OR('Tabel A F'!H34&lt;5,'Tabel A Be'!H34&lt;0.5),"-",IFERROR('Tabel A Be'!H34/'Tabel A F'!H34*100,"-"))</f>
        <v>1.6033074518503578</v>
      </c>
      <c r="I34" s="93" t="str">
        <f>IF(OR('Tabel A F'!I34&lt;5,'Tabel A Be'!I34&lt;0.5),"-",IFERROR('Tabel A Be'!I34/'Tabel A F'!I34*100,"-"))</f>
        <v>-</v>
      </c>
      <c r="J34" s="133"/>
      <c r="K34" s="93">
        <f>IF(OR('Tabel A F'!K34&lt;5,'Tabel A Be'!K34&lt;0.5),"-",IFERROR('Tabel A Be'!K34/'Tabel A F'!K34*100,"-"))</f>
        <v>1.6570516754633606</v>
      </c>
    </row>
    <row r="35" spans="1:11" ht="15.75" customHeight="1" x14ac:dyDescent="0.2">
      <c r="A35" s="90" t="s">
        <v>49</v>
      </c>
      <c r="B35" s="94">
        <f>IF(OR('Tabel A F'!B35&lt;5,'Tabel A Be'!B35&lt;0.5),"-",IFERROR('Tabel A Be'!B35/'Tabel A F'!B35*100,"-"))</f>
        <v>3.1982942430703627</v>
      </c>
      <c r="C35" s="94">
        <f>IF(OR('Tabel A F'!C35&lt;5,'Tabel A Be'!C35&lt;0.5),"-",IFERROR('Tabel A Be'!C35/'Tabel A F'!C35*100,"-"))</f>
        <v>1.1173184357541899</v>
      </c>
      <c r="D35" s="94">
        <f>IF(OR('Tabel A F'!D35&lt;5,'Tabel A Be'!D35&lt;0.5),"-",IFERROR('Tabel A Be'!D35/'Tabel A F'!D35*100,"-"))</f>
        <v>2.588555858310627</v>
      </c>
      <c r="E35" s="94">
        <f>IF(OR('Tabel A F'!E35&lt;5,'Tabel A Be'!E35&lt;0.5),"-",IFERROR('Tabel A Be'!E35/'Tabel A F'!E35*100,"-"))</f>
        <v>1.9138755980861244</v>
      </c>
      <c r="F35" s="94">
        <f>IF(OR('Tabel A F'!F35&lt;5,'Tabel A Be'!F35&lt;0.5),"-",IFERROR('Tabel A Be'!F35/'Tabel A F'!F35*100,"-"))</f>
        <v>2.8523489932885906</v>
      </c>
      <c r="G35" s="94">
        <f>IF(OR('Tabel A F'!G35&lt;5,'Tabel A Be'!G35&lt;0.5),"-",IFERROR('Tabel A Be'!G35/'Tabel A F'!G35*100,"-"))</f>
        <v>1.6583747927031509</v>
      </c>
      <c r="H35" s="94">
        <f>IF(OR('Tabel A F'!H35&lt;5,'Tabel A Be'!H35&lt;0.5),"-",IFERROR('Tabel A Be'!H35/'Tabel A F'!H35*100,"-"))</f>
        <v>2.2319093286835225</v>
      </c>
      <c r="I35" s="94" t="str">
        <f>IF(OR('Tabel A F'!I35&lt;5,'Tabel A Be'!I35&lt;0.5),"-",IFERROR('Tabel A Be'!I35/'Tabel A F'!I35*100,"-"))</f>
        <v>-</v>
      </c>
      <c r="J35" s="133"/>
      <c r="K35" s="94">
        <f>IF(OR('Tabel A F'!K35&lt;5,'Tabel A Be'!K35&lt;0.5),"-",IFERROR('Tabel A Be'!K35/'Tabel A F'!K35*100,"-"))</f>
        <v>2.277951933124347</v>
      </c>
    </row>
    <row r="36" spans="1:11" ht="15.75" customHeight="1" x14ac:dyDescent="0.2">
      <c r="A36" s="83" t="s">
        <v>50</v>
      </c>
      <c r="B36" s="95">
        <f>IF(OR('Tabel A F'!B36&lt;5,'Tabel A Be'!B36&lt;0.5),"-",IFERROR('Tabel A Be'!B36/'Tabel A F'!B36*100,"-"))</f>
        <v>8.4832904884318765</v>
      </c>
      <c r="C36" s="95">
        <f>IF(OR('Tabel A F'!C36&lt;5,'Tabel A Be'!C36&lt;0.5),"-",IFERROR('Tabel A Be'!C36/'Tabel A F'!C36*100,"-"))</f>
        <v>4.0229885057471266</v>
      </c>
      <c r="D36" s="95">
        <f>IF(OR('Tabel A F'!D36&lt;5,'Tabel A Be'!D36&lt;0.5),"-",IFERROR('Tabel A Be'!D36/'Tabel A F'!D36*100,"-"))</f>
        <v>6.1182061182061185</v>
      </c>
      <c r="E36" s="95">
        <f>IF(OR('Tabel A F'!E36&lt;5,'Tabel A Be'!E36&lt;0.5),"-",IFERROR('Tabel A Be'!E36/'Tabel A F'!E36*100,"-"))</f>
        <v>5.0547598989048019</v>
      </c>
      <c r="F36" s="95">
        <f>IF(OR('Tabel A F'!F36&lt;5,'Tabel A Be'!F36&lt;0.5),"-",IFERROR('Tabel A Be'!F36/'Tabel A F'!F36*100,"-"))</f>
        <v>6.6453674121405752</v>
      </c>
      <c r="G36" s="95">
        <f>IF(OR('Tabel A F'!G36&lt;5,'Tabel A Be'!G36&lt;0.5),"-",IFERROR('Tabel A Be'!G36/'Tabel A F'!G36*100,"-"))</f>
        <v>4.7980997624703088</v>
      </c>
      <c r="H36" s="95">
        <f>IF(OR('Tabel A F'!H36&lt;5,'Tabel A Be'!H36&lt;0.5),"-",IFERROR('Tabel A Be'!H36/'Tabel A F'!H36*100,"-"))</f>
        <v>4.8308632198212464</v>
      </c>
      <c r="I36" s="95">
        <f>IF(OR('Tabel A F'!I36&lt;5,'Tabel A Be'!I36&lt;0.5),"-",IFERROR('Tabel A Be'!I36/'Tabel A F'!I36*100,"-"))</f>
        <v>5.7692307692307692</v>
      </c>
      <c r="J36" s="133"/>
      <c r="K36" s="95">
        <f>IF(OR('Tabel A F'!K36&lt;5,'Tabel A Be'!K36&lt;0.5),"-",IFERROR('Tabel A Be'!K36/'Tabel A F'!K36*100,"-"))</f>
        <v>5.210237659963437</v>
      </c>
    </row>
    <row r="37" spans="1:11" ht="15.75" customHeight="1" x14ac:dyDescent="0.2">
      <c r="A37" s="79" t="s">
        <v>51</v>
      </c>
      <c r="B37" s="93">
        <f>IF(OR('Tabel A F'!B37&lt;5,'Tabel A Be'!B37&lt;0.5),"-",IFERROR('Tabel A Be'!B37/'Tabel A F'!B37*100,"-"))</f>
        <v>6.4745011086474502</v>
      </c>
      <c r="C37" s="93">
        <f>IF(OR('Tabel A F'!C37&lt;5,'Tabel A Be'!C37&lt;0.5),"-",IFERROR('Tabel A Be'!C37/'Tabel A F'!C37*100,"-"))</f>
        <v>3.9045553145336225</v>
      </c>
      <c r="D37" s="93">
        <f>IF(OR('Tabel A F'!D37&lt;5,'Tabel A Be'!D37&lt;0.5),"-",IFERROR('Tabel A Be'!D37/'Tabel A F'!D37*100,"-"))</f>
        <v>4.1209163616646327</v>
      </c>
      <c r="E37" s="93">
        <f>IF(OR('Tabel A F'!E37&lt;5,'Tabel A Be'!E37&lt;0.5),"-",IFERROR('Tabel A Be'!E37/'Tabel A F'!E37*100,"-"))</f>
        <v>3.6107441655658303</v>
      </c>
      <c r="F37" s="93">
        <f>IF(OR('Tabel A F'!F37&lt;5,'Tabel A Be'!F37&lt;0.5),"-",IFERROR('Tabel A Be'!F37/'Tabel A F'!F37*100,"-"))</f>
        <v>5.7594291539245663</v>
      </c>
      <c r="G37" s="93">
        <f>IF(OR('Tabel A F'!G37&lt;5,'Tabel A Be'!G37&lt;0.5),"-",IFERROR('Tabel A Be'!G37/'Tabel A F'!G37*100,"-"))</f>
        <v>3.5563082133784931</v>
      </c>
      <c r="H37" s="93">
        <f>IF(OR('Tabel A F'!H37&lt;5,'Tabel A Be'!H37&lt;0.5),"-",IFERROR('Tabel A Be'!H37/'Tabel A F'!H37*100,"-"))</f>
        <v>3.7790291804346814</v>
      </c>
      <c r="I37" s="93">
        <f>IF(OR('Tabel A F'!I37&lt;5,'Tabel A Be'!I37&lt;0.5),"-",IFERROR('Tabel A Be'!I37/'Tabel A F'!I37*100,"-"))</f>
        <v>10.810810810810811</v>
      </c>
      <c r="J37" s="133"/>
      <c r="K37" s="93">
        <f>IF(OR('Tabel A F'!K37&lt;5,'Tabel A Be'!K37&lt;0.5),"-",IFERROR('Tabel A Be'!K37/'Tabel A F'!K37*100,"-"))</f>
        <v>4.0550566684575431</v>
      </c>
    </row>
    <row r="38" spans="1:11" ht="15.75" customHeight="1" x14ac:dyDescent="0.2">
      <c r="A38" s="90" t="s">
        <v>52</v>
      </c>
      <c r="B38" s="94">
        <f>IF(OR('Tabel A F'!B38&lt;5,'Tabel A Be'!B38&lt;0.5),"-",IFERROR('Tabel A Be'!B38/'Tabel A F'!B38*100,"-"))</f>
        <v>7.18954248366013</v>
      </c>
      <c r="C38" s="94">
        <f>IF(OR('Tabel A F'!C38&lt;5,'Tabel A Be'!C38&lt;0.5),"-",IFERROR('Tabel A Be'!C38/'Tabel A F'!C38*100,"-"))</f>
        <v>3.5483870967741935</v>
      </c>
      <c r="D38" s="94">
        <f>IF(OR('Tabel A F'!D38&lt;5,'Tabel A Be'!D38&lt;0.5),"-",IFERROR('Tabel A Be'!D38/'Tabel A F'!D38*100,"-"))</f>
        <v>6.8907563025210088</v>
      </c>
      <c r="E38" s="94">
        <f>IF(OR('Tabel A F'!E38&lt;5,'Tabel A Be'!E38&lt;0.5),"-",IFERROR('Tabel A Be'!E38/'Tabel A F'!E38*100,"-"))</f>
        <v>4.7694753577106521</v>
      </c>
      <c r="F38" s="94">
        <f>IF(OR('Tabel A F'!F38&lt;5,'Tabel A Be'!F38&lt;0.5),"-",IFERROR('Tabel A Be'!F38/'Tabel A F'!F38*100,"-"))</f>
        <v>9.2342342342342345</v>
      </c>
      <c r="G38" s="94">
        <f>IF(OR('Tabel A F'!G38&lt;5,'Tabel A Be'!G38&lt;0.5),"-",IFERROR('Tabel A Be'!G38/'Tabel A F'!G38*100,"-"))</f>
        <v>5.4888507718696395</v>
      </c>
      <c r="H38" s="94">
        <f>IF(OR('Tabel A F'!H38&lt;5,'Tabel A Be'!H38&lt;0.5),"-",IFERROR('Tabel A Be'!H38/'Tabel A F'!H38*100,"-"))</f>
        <v>6.2240663900414939</v>
      </c>
      <c r="I38" s="94">
        <f>IF(OR('Tabel A F'!I38&lt;5,'Tabel A Be'!I38&lt;0.5),"-",IFERROR('Tabel A Be'!I38/'Tabel A F'!I38*100,"-"))</f>
        <v>14.285714285714285</v>
      </c>
      <c r="J38" s="133"/>
      <c r="K38" s="94">
        <f>IF(OR('Tabel A F'!K38&lt;5,'Tabel A Be'!K38&lt;0.5),"-",IFERROR('Tabel A Be'!K38/'Tabel A F'!K38*100,"-"))</f>
        <v>6.2953613127169463</v>
      </c>
    </row>
    <row r="39" spans="1:11" ht="15.75" customHeight="1" x14ac:dyDescent="0.2">
      <c r="A39" s="83" t="s">
        <v>53</v>
      </c>
      <c r="B39" s="95">
        <f>IF(OR('Tabel A F'!B39&lt;5,'Tabel A Be'!B39&lt;0.5),"-",IFERROR('Tabel A Be'!B39/'Tabel A F'!B39*100,"-"))</f>
        <v>6.88622754491018</v>
      </c>
      <c r="C39" s="95">
        <f>IF(OR('Tabel A F'!C39&lt;5,'Tabel A Be'!C39&lt;0.5),"-",IFERROR('Tabel A Be'!C39/'Tabel A F'!C39*100,"-"))</f>
        <v>1.098901098901099</v>
      </c>
      <c r="D39" s="95">
        <f>IF(OR('Tabel A F'!D39&lt;5,'Tabel A Be'!D39&lt;0.5),"-",IFERROR('Tabel A Be'!D39/'Tabel A F'!D39*100,"-"))</f>
        <v>4.0983606557377046</v>
      </c>
      <c r="E39" s="95">
        <f>IF(OR('Tabel A F'!E39&lt;5,'Tabel A Be'!E39&lt;0.5),"-",IFERROR('Tabel A Be'!E39/'Tabel A F'!E39*100,"-"))</f>
        <v>3.5714285714285712</v>
      </c>
      <c r="F39" s="95">
        <f>IF(OR('Tabel A F'!F39&lt;5,'Tabel A Be'!F39&lt;0.5),"-",IFERROR('Tabel A Be'!F39/'Tabel A F'!F39*100,"-"))</f>
        <v>5.4237288135593218</v>
      </c>
      <c r="G39" s="95">
        <f>IF(OR('Tabel A F'!G39&lt;5,'Tabel A Be'!G39&lt;0.5),"-",IFERROR('Tabel A Be'!G39/'Tabel A F'!G39*100,"-"))</f>
        <v>2.4809160305343512</v>
      </c>
      <c r="H39" s="95">
        <f>IF(OR('Tabel A F'!H39&lt;5,'Tabel A Be'!H39&lt;0.5),"-",IFERROR('Tabel A Be'!H39/'Tabel A F'!H39*100,"-"))</f>
        <v>6.3141278610891876</v>
      </c>
      <c r="I39" s="95" t="str">
        <f>IF(OR('Tabel A F'!I39&lt;5,'Tabel A Be'!I39&lt;0.5),"-",IFERROR('Tabel A Be'!I39/'Tabel A F'!I39*100,"-"))</f>
        <v>-</v>
      </c>
      <c r="J39" s="133"/>
      <c r="K39" s="95">
        <f>IF(OR('Tabel A F'!K39&lt;5,'Tabel A Be'!K39&lt;0.5),"-",IFERROR('Tabel A Be'!K39/'Tabel A F'!K39*100,"-"))</f>
        <v>5.0853889943074009</v>
      </c>
    </row>
    <row r="40" spans="1:11" ht="15.75" customHeight="1" x14ac:dyDescent="0.2">
      <c r="A40" s="79" t="s">
        <v>54</v>
      </c>
      <c r="B40" s="93">
        <f>IF(OR('Tabel A F'!B40&lt;5,'Tabel A Be'!B40&lt;0.5),"-",IFERROR('Tabel A Be'!B40/'Tabel A F'!B40*100,"-"))</f>
        <v>10.455764075067025</v>
      </c>
      <c r="C40" s="93">
        <f>IF(OR('Tabel A F'!C40&lt;5,'Tabel A Be'!C40&lt;0.5),"-",IFERROR('Tabel A Be'!C40/'Tabel A F'!C40*100,"-"))</f>
        <v>2.5531914893617018</v>
      </c>
      <c r="D40" s="93">
        <f>IF(OR('Tabel A F'!D40&lt;5,'Tabel A Be'!D40&lt;0.5),"-",IFERROR('Tabel A Be'!D40/'Tabel A F'!D40*100,"-"))</f>
        <v>6.4291247095274979</v>
      </c>
      <c r="E40" s="93">
        <f>IF(OR('Tabel A F'!E40&lt;5,'Tabel A Be'!E40&lt;0.5),"-",IFERROR('Tabel A Be'!E40/'Tabel A F'!E40*100,"-"))</f>
        <v>4.3763676148796495</v>
      </c>
      <c r="F40" s="93">
        <f>IF(OR('Tabel A F'!F40&lt;5,'Tabel A Be'!F40&lt;0.5),"-",IFERROR('Tabel A Be'!F40/'Tabel A F'!F40*100,"-"))</f>
        <v>8.9519650655021827</v>
      </c>
      <c r="G40" s="93">
        <f>IF(OR('Tabel A F'!G40&lt;5,'Tabel A Be'!G40&lt;0.5),"-",IFERROR('Tabel A Be'!G40/'Tabel A F'!G40*100,"-"))</f>
        <v>6.4205457463884423</v>
      </c>
      <c r="H40" s="93">
        <f>IF(OR('Tabel A F'!H40&lt;5,'Tabel A Be'!H40&lt;0.5),"-",IFERROR('Tabel A Be'!H40/'Tabel A F'!H40*100,"-"))</f>
        <v>5.757037788485925</v>
      </c>
      <c r="I40" s="93">
        <f>IF(OR('Tabel A F'!I40&lt;5,'Tabel A Be'!I40&lt;0.5),"-",IFERROR('Tabel A Be'!I40/'Tabel A F'!I40*100,"-"))</f>
        <v>11.76470588235294</v>
      </c>
      <c r="J40" s="133"/>
      <c r="K40" s="93">
        <f>IF(OR('Tabel A F'!K40&lt;5,'Tabel A Be'!K40&lt;0.5),"-",IFERROR('Tabel A Be'!K40/'Tabel A F'!K40*100,"-"))</f>
        <v>6.1402332752379678</v>
      </c>
    </row>
    <row r="41" spans="1:11" ht="15.75" customHeight="1" x14ac:dyDescent="0.2">
      <c r="A41" s="90" t="s">
        <v>214</v>
      </c>
      <c r="B41" s="94">
        <f>IF(OR('Tabel A F'!B41&lt;5,'Tabel A Be'!B41&lt;0.5),"-",IFERROR('Tabel A Be'!B41/'Tabel A F'!B41*100,"-"))</f>
        <v>2.7896995708154506</v>
      </c>
      <c r="C41" s="94">
        <f>IF(OR('Tabel A F'!C41&lt;5,'Tabel A Be'!C41&lt;0.5),"-",IFERROR('Tabel A Be'!C41/'Tabel A F'!C41*100,"-"))</f>
        <v>1.3333333333333335</v>
      </c>
      <c r="D41" s="94">
        <f>IF(OR('Tabel A F'!D41&lt;5,'Tabel A Be'!D41&lt;0.5),"-",IFERROR('Tabel A Be'!D41/'Tabel A F'!D41*100,"-"))</f>
        <v>3.79746835443038</v>
      </c>
      <c r="E41" s="94">
        <f>IF(OR('Tabel A F'!E41&lt;5,'Tabel A Be'!E41&lt;0.5),"-",IFERROR('Tabel A Be'!E41/'Tabel A F'!E41*100,"-"))</f>
        <v>1.1568123393316194</v>
      </c>
      <c r="F41" s="94">
        <f>IF(OR('Tabel A F'!F41&lt;5,'Tabel A Be'!F41&lt;0.5),"-",IFERROR('Tabel A Be'!F41/'Tabel A F'!F41*100,"-"))</f>
        <v>2.8477546549835706</v>
      </c>
      <c r="G41" s="94">
        <f>IF(OR('Tabel A F'!G41&lt;5,'Tabel A Be'!G41&lt;0.5),"-",IFERROR('Tabel A Be'!G41/'Tabel A F'!G41*100,"-"))</f>
        <v>1.9008264462809916</v>
      </c>
      <c r="H41" s="94">
        <f>IF(OR('Tabel A F'!H41&lt;5,'Tabel A Be'!H41&lt;0.5),"-",IFERROR('Tabel A Be'!H41/'Tabel A F'!H41*100,"-"))</f>
        <v>4.1523809523809527</v>
      </c>
      <c r="I41" s="94">
        <f>IF(OR('Tabel A F'!I41&lt;5,'Tabel A Be'!I41&lt;0.5),"-",IFERROR('Tabel A Be'!I41/'Tabel A F'!I41*100,"-"))</f>
        <v>3.4482758620689653</v>
      </c>
      <c r="J41" s="133"/>
      <c r="K41" s="94">
        <f>IF(OR('Tabel A F'!K41&lt;5,'Tabel A Be'!K41&lt;0.5),"-",IFERROR('Tabel A Be'!K41/'Tabel A F'!K41*100,"-"))</f>
        <v>3.0669047368973845</v>
      </c>
    </row>
    <row r="42" spans="1:11" ht="15.75" customHeight="1" x14ac:dyDescent="0.2">
      <c r="A42" s="83" t="s">
        <v>55</v>
      </c>
      <c r="B42" s="95">
        <f>IF(OR('Tabel A F'!B42&lt;5,'Tabel A Be'!B42&lt;0.5),"-",IFERROR('Tabel A Be'!B42/'Tabel A F'!B42*100,"-"))</f>
        <v>13.020833333333334</v>
      </c>
      <c r="C42" s="95">
        <f>IF(OR('Tabel A F'!C42&lt;5,'Tabel A Be'!C42&lt;0.5),"-",IFERROR('Tabel A Be'!C42/'Tabel A F'!C42*100,"-"))</f>
        <v>7.0588235294117645</v>
      </c>
      <c r="D42" s="95">
        <f>IF(OR('Tabel A F'!D42&lt;5,'Tabel A Be'!D42&lt;0.5),"-",IFERROR('Tabel A Be'!D42/'Tabel A F'!D42*100,"-"))</f>
        <v>7.5700934579439254</v>
      </c>
      <c r="E42" s="95">
        <f>IF(OR('Tabel A F'!E42&lt;5,'Tabel A Be'!E42&lt;0.5),"-",IFERROR('Tabel A Be'!E42/'Tabel A F'!E42*100,"-"))</f>
        <v>12.156862745098039</v>
      </c>
      <c r="F42" s="95">
        <f>IF(OR('Tabel A F'!F42&lt;5,'Tabel A Be'!F42&lt;0.5),"-",IFERROR('Tabel A Be'!F42/'Tabel A F'!F42*100,"-"))</f>
        <v>12.5</v>
      </c>
      <c r="G42" s="95">
        <f>IF(OR('Tabel A F'!G42&lt;5,'Tabel A Be'!G42&lt;0.5),"-",IFERROR('Tabel A Be'!G42/'Tabel A F'!G42*100,"-"))</f>
        <v>5.02092050209205</v>
      </c>
      <c r="H42" s="95">
        <f>IF(OR('Tabel A F'!H42&lt;5,'Tabel A Be'!H42&lt;0.5),"-",IFERROR('Tabel A Be'!H42/'Tabel A F'!H42*100,"-"))</f>
        <v>6.2057335581787516</v>
      </c>
      <c r="I42" s="95" t="str">
        <f>IF(OR('Tabel A F'!I42&lt;5,'Tabel A Be'!I42&lt;0.5),"-",IFERROR('Tabel A Be'!I42/'Tabel A F'!I42*100,"-"))</f>
        <v>-</v>
      </c>
      <c r="J42" s="133"/>
      <c r="K42" s="95">
        <f>IF(OR('Tabel A F'!K42&lt;5,'Tabel A Be'!K42&lt;0.5),"-",IFERROR('Tabel A Be'!K42/'Tabel A F'!K42*100,"-"))</f>
        <v>7.6427255985267033</v>
      </c>
    </row>
    <row r="43" spans="1:11" ht="15.75" customHeight="1" x14ac:dyDescent="0.2">
      <c r="A43" s="79" t="s">
        <v>56</v>
      </c>
      <c r="B43" s="93">
        <f>IF(OR('Tabel A F'!B43&lt;5,'Tabel A Be'!B43&lt;0.5),"-",IFERROR('Tabel A Be'!B43/'Tabel A F'!B43*100,"-"))</f>
        <v>9.375</v>
      </c>
      <c r="C43" s="93">
        <f>IF(OR('Tabel A F'!C43&lt;5,'Tabel A Be'!C43&lt;0.5),"-",IFERROR('Tabel A Be'!C43/'Tabel A F'!C43*100,"-"))</f>
        <v>5.4054054054054053</v>
      </c>
      <c r="D43" s="93">
        <f>IF(OR('Tabel A F'!D43&lt;5,'Tabel A Be'!D43&lt;0.5),"-",IFERROR('Tabel A Be'!D43/'Tabel A F'!D43*100,"-"))</f>
        <v>11.052631578947368</v>
      </c>
      <c r="E43" s="93">
        <f>IF(OR('Tabel A F'!E43&lt;5,'Tabel A Be'!E43&lt;0.5),"-",IFERROR('Tabel A Be'!E43/'Tabel A F'!E43*100,"-"))</f>
        <v>6.024096385542169</v>
      </c>
      <c r="F43" s="93">
        <f>IF(OR('Tabel A F'!F43&lt;5,'Tabel A Be'!F43&lt;0.5),"-",IFERROR('Tabel A Be'!F43/'Tabel A F'!F43*100,"-"))</f>
        <v>8.9743589743589745</v>
      </c>
      <c r="G43" s="93">
        <f>IF(OR('Tabel A F'!G43&lt;5,'Tabel A Be'!G43&lt;0.5),"-",IFERROR('Tabel A Be'!G43/'Tabel A F'!G43*100,"-"))</f>
        <v>4.8543689320388346</v>
      </c>
      <c r="H43" s="93">
        <f>IF(OR('Tabel A F'!H43&lt;5,'Tabel A Be'!H43&lt;0.5),"-",IFERROR('Tabel A Be'!H43/'Tabel A F'!H43*100,"-"))</f>
        <v>6.3030303030303036</v>
      </c>
      <c r="I43" s="93" t="str">
        <f>IF(OR('Tabel A F'!I43&lt;5,'Tabel A Be'!I43&lt;0.5),"-",IFERROR('Tabel A Be'!I43/'Tabel A F'!I43*100,"-"))</f>
        <v>-</v>
      </c>
      <c r="J43" s="133"/>
      <c r="K43" s="93">
        <f>IF(OR('Tabel A F'!K43&lt;5,'Tabel A Be'!K43&lt;0.5),"-",IFERROR('Tabel A Be'!K43/'Tabel A F'!K43*100,"-"))</f>
        <v>6.8340306834030677</v>
      </c>
    </row>
    <row r="44" spans="1:11" ht="15.75" customHeight="1" x14ac:dyDescent="0.2">
      <c r="A44" s="90" t="s">
        <v>57</v>
      </c>
      <c r="B44" s="94">
        <f>IF(OR('Tabel A F'!B44&lt;5,'Tabel A Be'!B44&lt;0.5),"-",IFERROR('Tabel A Be'!B44/'Tabel A F'!B44*100,"-"))</f>
        <v>18.711656441717793</v>
      </c>
      <c r="C44" s="94">
        <f>IF(OR('Tabel A F'!C44&lt;5,'Tabel A Be'!C44&lt;0.5),"-",IFERROR('Tabel A Be'!C44/'Tabel A F'!C44*100,"-"))</f>
        <v>11.650485436893204</v>
      </c>
      <c r="D44" s="94">
        <f>IF(OR('Tabel A F'!D44&lt;5,'Tabel A Be'!D44&lt;0.5),"-",IFERROR('Tabel A Be'!D44/'Tabel A F'!D44*100,"-"))</f>
        <v>17.597471022128556</v>
      </c>
      <c r="E44" s="94">
        <f>IF(OR('Tabel A F'!E44&lt;5,'Tabel A Be'!E44&lt;0.5),"-",IFERROR('Tabel A Be'!E44/'Tabel A F'!E44*100,"-"))</f>
        <v>9.5238095238095237</v>
      </c>
      <c r="F44" s="94">
        <f>IF(OR('Tabel A F'!F44&lt;5,'Tabel A Be'!F44&lt;0.5),"-",IFERROR('Tabel A Be'!F44/'Tabel A F'!F44*100,"-"))</f>
        <v>10.416666666666668</v>
      </c>
      <c r="G44" s="94">
        <f>IF(OR('Tabel A F'!G44&lt;5,'Tabel A Be'!G44&lt;0.5),"-",IFERROR('Tabel A Be'!G44/'Tabel A F'!G44*100,"-"))</f>
        <v>10.616438356164384</v>
      </c>
      <c r="H44" s="94">
        <f>IF(OR('Tabel A F'!H44&lt;5,'Tabel A Be'!H44&lt;0.5),"-",IFERROR('Tabel A Be'!H44/'Tabel A F'!H44*100,"-"))</f>
        <v>11.224987798926305</v>
      </c>
      <c r="I44" s="94">
        <f>IF(OR('Tabel A F'!I44&lt;5,'Tabel A Be'!I44&lt;0.5),"-",IFERROR('Tabel A Be'!I44/'Tabel A F'!I44*100,"-"))</f>
        <v>23.076923076923077</v>
      </c>
      <c r="J44" s="133"/>
      <c r="K44" s="94">
        <f>IF(OR('Tabel A F'!K44&lt;5,'Tabel A Be'!K44&lt;0.5),"-",IFERROR('Tabel A Be'!K44/'Tabel A F'!K44*100,"-"))</f>
        <v>12.916570903240634</v>
      </c>
    </row>
    <row r="45" spans="1:11" ht="15.75" customHeight="1" x14ac:dyDescent="0.2">
      <c r="A45" s="83" t="s">
        <v>58</v>
      </c>
      <c r="B45" s="95">
        <f>IF(OR('Tabel A F'!B45&lt;5,'Tabel A Be'!B45&lt;0.5),"-",IFERROR('Tabel A Be'!B45/'Tabel A F'!B45*100,"-"))</f>
        <v>11.842105263157894</v>
      </c>
      <c r="C45" s="95">
        <f>IF(OR('Tabel A F'!C45&lt;5,'Tabel A Be'!C45&lt;0.5),"-",IFERROR('Tabel A Be'!C45/'Tabel A F'!C45*100,"-"))</f>
        <v>6.2992125984251963</v>
      </c>
      <c r="D45" s="95">
        <f>IF(OR('Tabel A F'!D45&lt;5,'Tabel A Be'!D45&lt;0.5),"-",IFERROR('Tabel A Be'!D45/'Tabel A F'!D45*100,"-"))</f>
        <v>11.261872455902306</v>
      </c>
      <c r="E45" s="95">
        <f>IF(OR('Tabel A F'!E45&lt;5,'Tabel A Be'!E45&lt;0.5),"-",IFERROR('Tabel A Be'!E45/'Tabel A F'!E45*100,"-"))</f>
        <v>7.0038910505836576</v>
      </c>
      <c r="F45" s="95">
        <f>IF(OR('Tabel A F'!F45&lt;5,'Tabel A Be'!F45&lt;0.5),"-",IFERROR('Tabel A Be'!F45/'Tabel A F'!F45*100,"-"))</f>
        <v>11.693548387096774</v>
      </c>
      <c r="G45" s="95">
        <f>IF(OR('Tabel A F'!G45&lt;5,'Tabel A Be'!G45&lt;0.5),"-",IFERROR('Tabel A Be'!G45/'Tabel A F'!G45*100,"-"))</f>
        <v>5.1792828685258963</v>
      </c>
      <c r="H45" s="95">
        <f>IF(OR('Tabel A F'!H45&lt;5,'Tabel A Be'!H45&lt;0.5),"-",IFERROR('Tabel A Be'!H45/'Tabel A F'!H45*100,"-"))</f>
        <v>11.149425287356323</v>
      </c>
      <c r="I45" s="95">
        <f>IF(OR('Tabel A F'!I45&lt;5,'Tabel A Be'!I45&lt;0.5),"-",IFERROR('Tabel A Be'!I45/'Tabel A F'!I45*100,"-"))</f>
        <v>10</v>
      </c>
      <c r="J45" s="133"/>
      <c r="K45" s="95">
        <f>IF(OR('Tabel A F'!K45&lt;5,'Tabel A Be'!K45&lt;0.5),"-",IFERROR('Tabel A Be'!K45/'Tabel A F'!K45*100,"-"))</f>
        <v>10.178523847588595</v>
      </c>
    </row>
    <row r="46" spans="1:11" ht="15.75" customHeight="1" x14ac:dyDescent="0.2">
      <c r="A46" s="79" t="s">
        <v>59</v>
      </c>
      <c r="B46" s="93">
        <f>IF(OR('Tabel A F'!B46&lt;5,'Tabel A Be'!B46&lt;0.5),"-",IFERROR('Tabel A Be'!B46/'Tabel A F'!B46*100,"-"))</f>
        <v>8.0670926517571875</v>
      </c>
      <c r="C46" s="93">
        <f>IF(OR('Tabel A F'!C46&lt;5,'Tabel A Be'!C46&lt;0.5),"-",IFERROR('Tabel A Be'!C46/'Tabel A F'!C46*100,"-"))</f>
        <v>3.9755351681957185</v>
      </c>
      <c r="D46" s="93">
        <f>IF(OR('Tabel A F'!D46&lt;5,'Tabel A Be'!D46&lt;0.5),"-",IFERROR('Tabel A Be'!D46/'Tabel A F'!D46*100,"-"))</f>
        <v>6.8230935473911707</v>
      </c>
      <c r="E46" s="93">
        <f>IF(OR('Tabel A F'!E46&lt;5,'Tabel A Be'!E46&lt;0.5),"-",IFERROR('Tabel A Be'!E46/'Tabel A F'!E46*100,"-"))</f>
        <v>4.6527777777777777</v>
      </c>
      <c r="F46" s="93">
        <f>IF(OR('Tabel A F'!F46&lt;5,'Tabel A Be'!F46&lt;0.5),"-",IFERROR('Tabel A Be'!F46/'Tabel A F'!F46*100,"-"))</f>
        <v>6.7879636109167247</v>
      </c>
      <c r="G46" s="93">
        <f>IF(OR('Tabel A F'!G46&lt;5,'Tabel A Be'!G46&lt;0.5),"-",IFERROR('Tabel A Be'!G46/'Tabel A F'!G46*100,"-"))</f>
        <v>4.8533333333333335</v>
      </c>
      <c r="H46" s="93">
        <f>IF(OR('Tabel A F'!H46&lt;5,'Tabel A Be'!H46&lt;0.5),"-",IFERROR('Tabel A Be'!H46/'Tabel A F'!H46*100,"-"))</f>
        <v>6.9582364955278546</v>
      </c>
      <c r="I46" s="93">
        <f>IF(OR('Tabel A F'!I46&lt;5,'Tabel A Be'!I46&lt;0.5),"-",IFERROR('Tabel A Be'!I46/'Tabel A F'!I46*100,"-"))</f>
        <v>5.5045871559633035</v>
      </c>
      <c r="J46" s="133"/>
      <c r="K46" s="93">
        <f>IF(OR('Tabel A F'!K46&lt;5,'Tabel A Be'!K46&lt;0.5),"-",IFERROR('Tabel A Be'!K46/'Tabel A F'!K46*100,"-"))</f>
        <v>6.4477081988379608</v>
      </c>
    </row>
    <row r="47" spans="1:11" ht="15.75" customHeight="1" x14ac:dyDescent="0.2">
      <c r="A47" s="38"/>
      <c r="B47" s="69"/>
      <c r="C47" s="69"/>
      <c r="D47" s="69"/>
      <c r="E47" s="69"/>
      <c r="F47" s="69"/>
      <c r="G47" s="69"/>
      <c r="H47" s="69"/>
      <c r="I47" s="69"/>
      <c r="J47" s="134"/>
      <c r="K47" s="69"/>
    </row>
    <row r="48" spans="1:11" ht="15.75" customHeight="1" x14ac:dyDescent="0.2">
      <c r="A48" s="88" t="s">
        <v>20</v>
      </c>
      <c r="B48" s="92">
        <f>IF(OR('Tabel A F'!B48&lt;5,'Tabel A Be'!B48&lt;0.5),"-",IFERROR('Tabel A Be'!B48/'Tabel A F'!B48*100,"-"))</f>
        <v>6.7489645090554706</v>
      </c>
      <c r="C48" s="92">
        <f>IF(OR('Tabel A F'!C48&lt;5,'Tabel A Be'!C48&lt;0.5),"-",IFERROR('Tabel A Be'!C48/'Tabel A F'!C48*100,"-"))</f>
        <v>2.9654183838021861</v>
      </c>
      <c r="D48" s="92">
        <f>IF(OR('Tabel A F'!D48&lt;5,'Tabel A Be'!D48&lt;0.5),"-",IFERROR('Tabel A Be'!D48/'Tabel A F'!D48*100,"-"))</f>
        <v>5.8948227941522857</v>
      </c>
      <c r="E48" s="92">
        <f>IF(OR('Tabel A F'!E48&lt;5,'Tabel A Be'!E48&lt;0.5),"-",IFERROR('Tabel A Be'!E48/'Tabel A F'!E48*100,"-"))</f>
        <v>3.6455220694954327</v>
      </c>
      <c r="F48" s="92">
        <f>IF(OR('Tabel A F'!F48&lt;5,'Tabel A Be'!F48&lt;0.5),"-",IFERROR('Tabel A Be'!F48/'Tabel A F'!F48*100,"-"))</f>
        <v>6.1480138453931108</v>
      </c>
      <c r="G48" s="92">
        <f>IF(OR('Tabel A F'!G48&lt;5,'Tabel A Be'!G48&lt;0.5),"-",IFERROR('Tabel A Be'!G48/'Tabel A F'!G48*100,"-"))</f>
        <v>3.7248698846821102</v>
      </c>
      <c r="H48" s="92">
        <f>IF(OR('Tabel A F'!H48&lt;5,'Tabel A Be'!H48&lt;0.5),"-",IFERROR('Tabel A Be'!H48/'Tabel A F'!H48*100,"-"))</f>
        <v>5.0117711934505502</v>
      </c>
      <c r="I48" s="92">
        <f>IF(OR('Tabel A F'!I48&lt;5,'Tabel A Be'!I48&lt;0.5),"-",IFERROR('Tabel A Be'!I48/'Tabel A F'!I48*100,"-"))</f>
        <v>5.1312649164677797</v>
      </c>
      <c r="J48"/>
      <c r="K48" s="92">
        <f>IF(OR('Tabel A F'!K48&lt;5,'Tabel A Be'!K48&lt;0.5),"-",IFERROR('Tabel A Be'!K48/'Tabel A F'!K48*100,"-"))</f>
        <v>5.0548197621324862</v>
      </c>
    </row>
    <row r="49" spans="1:11" ht="15.75" customHeight="1" x14ac:dyDescent="0.2">
      <c r="B49" s="56"/>
      <c r="C49" s="56"/>
      <c r="D49" s="56"/>
      <c r="E49" s="56"/>
      <c r="F49" s="56"/>
      <c r="G49" s="56"/>
      <c r="H49" s="56"/>
      <c r="I49" s="56"/>
      <c r="J49" s="134"/>
      <c r="K49" s="56"/>
    </row>
    <row r="50" spans="1:11" ht="15.75" customHeight="1" x14ac:dyDescent="0.2">
      <c r="A50" s="90" t="s">
        <v>60</v>
      </c>
      <c r="B50" s="94">
        <f>IF(OR('Tabel A F'!B50&lt;5,'Tabel A Be'!B50&lt;0.5),"-",IFERROR('Tabel A Be'!B50/'Tabel A F'!B50*100,"-"))</f>
        <v>3.4329420135183213</v>
      </c>
      <c r="C50" s="94">
        <f>IF(OR('Tabel A F'!C50&lt;5,'Tabel A Be'!C50&lt;0.5),"-",IFERROR('Tabel A Be'!C50/'Tabel A F'!C50*100,"-"))</f>
        <v>1.626323751891074</v>
      </c>
      <c r="D50" s="94">
        <f>IF(OR('Tabel A F'!D50&lt;5,'Tabel A Be'!D50&lt;0.5),"-",IFERROR('Tabel A Be'!D50/'Tabel A F'!D50*100,"-"))</f>
        <v>2.6618956187816374</v>
      </c>
      <c r="E50" s="94">
        <f>IF(OR('Tabel A F'!E50&lt;5,'Tabel A Be'!E50&lt;0.5),"-",IFERROR('Tabel A Be'!E50/'Tabel A F'!E50*100,"-"))</f>
        <v>2.2457694132532029</v>
      </c>
      <c r="F50" s="94">
        <f>IF(OR('Tabel A F'!F50&lt;5,'Tabel A Be'!F50&lt;0.5),"-",IFERROR('Tabel A Be'!F50/'Tabel A F'!F50*100,"-"))</f>
        <v>3.8500712976166223</v>
      </c>
      <c r="G50" s="94">
        <f>IF(OR('Tabel A F'!G50&lt;5,'Tabel A Be'!G50&lt;0.5),"-",IFERROR('Tabel A Be'!G50/'Tabel A F'!G50*100,"-"))</f>
        <v>2.1919999999999997</v>
      </c>
      <c r="H50" s="94">
        <f>IF(OR('Tabel A F'!H50&lt;5,'Tabel A Be'!H50&lt;0.5),"-",IFERROR('Tabel A Be'!H50/'Tabel A F'!H50*100,"-"))</f>
        <v>3.1027879653370549</v>
      </c>
      <c r="I50" s="94">
        <f>IF(OR('Tabel A F'!I50&lt;5,'Tabel A Be'!I50&lt;0.5),"-",IFERROR('Tabel A Be'!I50/'Tabel A F'!I50*100,"-"))</f>
        <v>7.608695652173914</v>
      </c>
      <c r="J50" s="133"/>
      <c r="K50" s="94">
        <f>IF(OR('Tabel A F'!K50&lt;5,'Tabel A Be'!K50&lt;0.5),"-",IFERROR('Tabel A Be'!K50/'Tabel A F'!K50*100,"-"))</f>
        <v>2.8728686459804593</v>
      </c>
    </row>
    <row r="51" spans="1:11" ht="15.75" customHeight="1" x14ac:dyDescent="0.2">
      <c r="A51" s="83" t="s">
        <v>61</v>
      </c>
      <c r="B51" s="95">
        <f>IF(OR('Tabel A F'!B51&lt;5,'Tabel A Be'!B51&lt;0.5),"-",IFERROR('Tabel A Be'!B51/'Tabel A F'!B51*100,"-"))</f>
        <v>10.212114585611195</v>
      </c>
      <c r="C51" s="95">
        <f>IF(OR('Tabel A F'!C51&lt;5,'Tabel A Be'!C51&lt;0.5),"-",IFERROR('Tabel A Be'!C51/'Tabel A F'!C51*100,"-"))</f>
        <v>4.9154334038054968</v>
      </c>
      <c r="D51" s="95">
        <f>IF(OR('Tabel A F'!D51&lt;5,'Tabel A Be'!D51&lt;0.5),"-",IFERROR('Tabel A Be'!D51/'Tabel A F'!D51*100,"-"))</f>
        <v>9.9081220139654533</v>
      </c>
      <c r="E51" s="95">
        <f>IF(OR('Tabel A F'!E51&lt;5,'Tabel A Be'!E51&lt;0.5),"-",IFERROR('Tabel A Be'!E51/'Tabel A F'!E51*100,"-"))</f>
        <v>5.8220127529803163</v>
      </c>
      <c r="F51" s="95">
        <f>IF(OR('Tabel A F'!F51&lt;5,'Tabel A Be'!F51&lt;0.5),"-",IFERROR('Tabel A Be'!F51/'Tabel A F'!F51*100,"-"))</f>
        <v>9.5629435935748983</v>
      </c>
      <c r="G51" s="95">
        <f>IF(OR('Tabel A F'!G51&lt;5,'Tabel A Be'!G51&lt;0.5),"-",IFERROR('Tabel A Be'!G51/'Tabel A F'!G51*100,"-"))</f>
        <v>5.8929536853487114</v>
      </c>
      <c r="H51" s="95">
        <f>IF(OR('Tabel A F'!H51&lt;5,'Tabel A Be'!H51&lt;0.5),"-",IFERROR('Tabel A Be'!H51/'Tabel A F'!H51*100,"-"))</f>
        <v>7.4204433067659545</v>
      </c>
      <c r="I51" s="95">
        <f>IF(OR('Tabel A F'!I51&lt;5,'Tabel A Be'!I51&lt;0.5),"-",IFERROR('Tabel A Be'!I51/'Tabel A F'!I51*100,"-"))</f>
        <v>3.6529680365296802</v>
      </c>
      <c r="J51" s="133"/>
      <c r="K51" s="95">
        <f>IF(OR('Tabel A F'!K51&lt;5,'Tabel A Be'!K51&lt;0.5),"-",IFERROR('Tabel A Be'!K51/'Tabel A F'!K51*100,"-"))</f>
        <v>7.8919552051194151</v>
      </c>
    </row>
    <row r="52" spans="1:11" ht="15.75" customHeight="1" x14ac:dyDescent="0.2">
      <c r="A52" s="79" t="s">
        <v>62</v>
      </c>
      <c r="B52" s="93">
        <f>IF(OR('Tabel A F'!B52&lt;5,'Tabel A Be'!B52&lt;0.5),"-",IFERROR('Tabel A Be'!B52/'Tabel A F'!B52*100,"-"))</f>
        <v>6.33492471538744</v>
      </c>
      <c r="C52" s="93">
        <f>IF(OR('Tabel A F'!C52&lt;5,'Tabel A Be'!C52&lt;0.5),"-",IFERROR('Tabel A Be'!C52/'Tabel A F'!C52*100,"-"))</f>
        <v>3.1820110309715739</v>
      </c>
      <c r="D52" s="93">
        <f>IF(OR('Tabel A F'!D52&lt;5,'Tabel A Be'!D52&lt;0.5),"-",IFERROR('Tabel A Be'!D52/'Tabel A F'!D52*100,"-"))</f>
        <v>4.3176804286164518</v>
      </c>
      <c r="E52" s="93">
        <f>IF(OR('Tabel A F'!E52&lt;5,'Tabel A Be'!E52&lt;0.5),"-",IFERROR('Tabel A Be'!E52/'Tabel A F'!E52*100,"-"))</f>
        <v>3.5626767200754008</v>
      </c>
      <c r="F52" s="93">
        <f>IF(OR('Tabel A F'!F52&lt;5,'Tabel A Be'!F52&lt;0.5),"-",IFERROR('Tabel A Be'!F52/'Tabel A F'!F52*100,"-"))</f>
        <v>5.507745266781412</v>
      </c>
      <c r="G52" s="93">
        <f>IF(OR('Tabel A F'!G52&lt;5,'Tabel A Be'!G52&lt;0.5),"-",IFERROR('Tabel A Be'!G52/'Tabel A F'!G52*100,"-"))</f>
        <v>3.4568624578877984</v>
      </c>
      <c r="H52" s="93">
        <f>IF(OR('Tabel A F'!H52&lt;5,'Tabel A Be'!H52&lt;0.5),"-",IFERROR('Tabel A Be'!H52/'Tabel A F'!H52*100,"-"))</f>
        <v>3.6855293380664018</v>
      </c>
      <c r="I52" s="93">
        <f>IF(OR('Tabel A F'!I52&lt;5,'Tabel A Be'!I52&lt;0.5),"-",IFERROR('Tabel A Be'!I52/'Tabel A F'!I52*100,"-"))</f>
        <v>6.1224489795918364</v>
      </c>
      <c r="J52" s="133"/>
      <c r="K52" s="93">
        <f>IF(OR('Tabel A F'!K52&lt;5,'Tabel A Be'!K52&lt;0.5),"-",IFERROR('Tabel A Be'!K52/'Tabel A F'!K52*100,"-"))</f>
        <v>3.9645854431331653</v>
      </c>
    </row>
    <row r="53" spans="1:11" ht="15.75" customHeight="1" x14ac:dyDescent="0.2">
      <c r="A53" s="27" t="s">
        <v>63</v>
      </c>
    </row>
    <row r="54" spans="1:11" s="24" customFormat="1" ht="15" x14ac:dyDescent="0.2">
      <c r="A54" s="21"/>
      <c r="B54" s="57"/>
      <c r="C54" s="57"/>
      <c r="D54" s="57"/>
      <c r="E54" s="57"/>
      <c r="F54" s="57"/>
      <c r="G54" s="57"/>
      <c r="H54" s="57"/>
      <c r="I54" s="57"/>
      <c r="J54" s="135"/>
      <c r="K54" s="21"/>
    </row>
    <row r="55" spans="1:11" s="24" customFormat="1" ht="15" x14ac:dyDescent="0.2">
      <c r="J55" s="60"/>
    </row>
    <row r="56" spans="1:11" s="24" customFormat="1" ht="15" x14ac:dyDescent="0.2">
      <c r="J56" s="60"/>
    </row>
    <row r="59" spans="1:11" s="27" customFormat="1" ht="11.25" x14ac:dyDescent="0.2">
      <c r="J59" s="59"/>
    </row>
    <row r="61" spans="1:11" x14ac:dyDescent="0.2">
      <c r="B61" s="30"/>
      <c r="C61" s="30"/>
      <c r="D61" s="30"/>
      <c r="E61" s="30"/>
      <c r="F61" s="30"/>
      <c r="G61" s="30"/>
    </row>
    <row r="62" spans="1:11" x14ac:dyDescent="0.2">
      <c r="B62" s="30"/>
      <c r="C62" s="30"/>
      <c r="D62" s="30"/>
      <c r="E62" s="30"/>
      <c r="F62" s="30"/>
      <c r="G62" s="30"/>
    </row>
    <row r="63" spans="1:11" x14ac:dyDescent="0.2">
      <c r="B63" s="30"/>
      <c r="C63" s="30"/>
      <c r="D63" s="30"/>
      <c r="E63" s="30"/>
      <c r="F63" s="30"/>
      <c r="G63" s="30"/>
    </row>
    <row r="64" spans="1:11" x14ac:dyDescent="0.2">
      <c r="B64" s="30"/>
      <c r="C64" s="30"/>
      <c r="D64" s="30"/>
      <c r="E64" s="30"/>
      <c r="F64" s="30"/>
      <c r="G64" s="30"/>
    </row>
    <row r="65" spans="2:7" x14ac:dyDescent="0.2">
      <c r="B65" s="30"/>
      <c r="C65" s="30"/>
      <c r="D65" s="30"/>
      <c r="E65" s="30"/>
      <c r="F65" s="30"/>
      <c r="G65" s="30"/>
    </row>
    <row r="66" spans="2:7" x14ac:dyDescent="0.2">
      <c r="B66" s="30"/>
      <c r="C66" s="30"/>
      <c r="D66" s="30"/>
      <c r="E66" s="30"/>
      <c r="F66" s="30"/>
      <c r="G66" s="30"/>
    </row>
    <row r="67" spans="2:7" x14ac:dyDescent="0.2">
      <c r="B67" s="30"/>
      <c r="C67" s="30"/>
      <c r="D67" s="30"/>
      <c r="E67" s="30"/>
      <c r="F67" s="30"/>
      <c r="G67" s="30"/>
    </row>
    <row r="68" spans="2:7" x14ac:dyDescent="0.2">
      <c r="B68" s="30"/>
      <c r="C68" s="30"/>
      <c r="D68" s="30"/>
      <c r="E68" s="30"/>
      <c r="F68" s="30"/>
      <c r="G68" s="30"/>
    </row>
    <row r="69" spans="2:7" x14ac:dyDescent="0.2">
      <c r="B69" s="30"/>
      <c r="C69" s="30"/>
      <c r="D69" s="30"/>
      <c r="E69" s="30"/>
      <c r="F69" s="30"/>
      <c r="G69" s="30"/>
    </row>
    <row r="70" spans="2:7" x14ac:dyDescent="0.2">
      <c r="B70" s="30"/>
      <c r="C70" s="30"/>
      <c r="D70" s="30"/>
      <c r="E70" s="30"/>
      <c r="F70" s="30"/>
      <c r="G70" s="30"/>
    </row>
    <row r="71" spans="2:7" x14ac:dyDescent="0.2">
      <c r="B71" s="30"/>
      <c r="C71" s="30"/>
      <c r="D71" s="30"/>
      <c r="E71" s="30"/>
      <c r="F71" s="30"/>
      <c r="G71" s="30"/>
    </row>
    <row r="72" spans="2:7" x14ac:dyDescent="0.2">
      <c r="B72" s="30"/>
      <c r="C72" s="30"/>
      <c r="D72" s="30"/>
      <c r="E72" s="30"/>
      <c r="F72" s="30"/>
      <c r="G72" s="30"/>
    </row>
    <row r="73" spans="2:7" x14ac:dyDescent="0.2">
      <c r="B73" s="30"/>
      <c r="C73" s="30"/>
      <c r="D73" s="30"/>
      <c r="E73" s="30"/>
      <c r="F73" s="30"/>
      <c r="G73" s="30"/>
    </row>
    <row r="74" spans="2:7" x14ac:dyDescent="0.2">
      <c r="B74" s="30"/>
      <c r="C74" s="30"/>
      <c r="D74" s="30"/>
      <c r="E74" s="30"/>
      <c r="F74" s="30"/>
      <c r="G74" s="30"/>
    </row>
    <row r="75" spans="2:7" x14ac:dyDescent="0.2">
      <c r="B75" s="30"/>
      <c r="C75" s="30"/>
      <c r="D75" s="30"/>
      <c r="E75" s="30"/>
      <c r="F75" s="30"/>
      <c r="G75" s="30"/>
    </row>
    <row r="76" spans="2:7" x14ac:dyDescent="0.2">
      <c r="B76" s="30"/>
      <c r="C76" s="30"/>
      <c r="D76" s="30"/>
      <c r="E76" s="30"/>
      <c r="F76" s="30"/>
      <c r="G76" s="30"/>
    </row>
    <row r="77" spans="2:7" x14ac:dyDescent="0.2">
      <c r="B77" s="30"/>
      <c r="C77" s="30"/>
      <c r="D77" s="30"/>
      <c r="E77" s="30"/>
      <c r="F77" s="30"/>
      <c r="G77" s="30"/>
    </row>
    <row r="78" spans="2:7" x14ac:dyDescent="0.2">
      <c r="B78" s="30"/>
      <c r="C78" s="30"/>
      <c r="D78" s="30"/>
      <c r="E78" s="30"/>
      <c r="F78" s="30"/>
      <c r="G78" s="30"/>
    </row>
    <row r="79" spans="2:7" x14ac:dyDescent="0.2">
      <c r="B79" s="30"/>
      <c r="C79" s="30"/>
      <c r="D79" s="30"/>
      <c r="E79" s="30"/>
      <c r="F79" s="30"/>
      <c r="G79" s="30"/>
    </row>
    <row r="80" spans="2:7" x14ac:dyDescent="0.2">
      <c r="B80" s="30"/>
      <c r="C80" s="30"/>
      <c r="D80" s="30"/>
      <c r="E80" s="30"/>
      <c r="F80" s="30"/>
      <c r="G80" s="30"/>
    </row>
    <row r="81" spans="2:7" x14ac:dyDescent="0.2">
      <c r="B81" s="30"/>
      <c r="C81" s="30"/>
      <c r="D81" s="30"/>
      <c r="E81" s="30"/>
      <c r="F81" s="30"/>
      <c r="G81" s="30"/>
    </row>
    <row r="82" spans="2:7" x14ac:dyDescent="0.2">
      <c r="B82" s="30"/>
      <c r="C82" s="30"/>
      <c r="D82" s="30"/>
      <c r="E82" s="30"/>
      <c r="F82" s="30"/>
      <c r="G82" s="30"/>
    </row>
    <row r="83" spans="2:7" x14ac:dyDescent="0.2">
      <c r="B83" s="30"/>
      <c r="C83" s="30"/>
      <c r="D83" s="30"/>
      <c r="E83" s="30"/>
      <c r="F83" s="30"/>
      <c r="G83" s="30"/>
    </row>
    <row r="84" spans="2:7" x14ac:dyDescent="0.2">
      <c r="B84" s="30"/>
      <c r="C84" s="30"/>
      <c r="D84" s="30"/>
      <c r="E84" s="30"/>
      <c r="F84" s="30"/>
      <c r="G84" s="30"/>
    </row>
    <row r="85" spans="2:7" x14ac:dyDescent="0.2">
      <c r="B85" s="30"/>
      <c r="C85" s="30"/>
      <c r="D85" s="30"/>
      <c r="E85" s="30"/>
      <c r="F85" s="30"/>
      <c r="G85" s="30"/>
    </row>
    <row r="86" spans="2:7" x14ac:dyDescent="0.2">
      <c r="B86" s="30"/>
      <c r="C86" s="30"/>
      <c r="D86" s="30"/>
      <c r="E86" s="30"/>
      <c r="F86" s="30"/>
      <c r="G86" s="30"/>
    </row>
    <row r="87" spans="2:7" x14ac:dyDescent="0.2">
      <c r="B87" s="30"/>
      <c r="C87" s="30"/>
      <c r="D87" s="30"/>
      <c r="E87" s="30"/>
      <c r="F87" s="30"/>
      <c r="G87" s="30"/>
    </row>
    <row r="88" spans="2:7" x14ac:dyDescent="0.2">
      <c r="B88" s="30"/>
      <c r="C88" s="30"/>
      <c r="D88" s="30"/>
      <c r="E88" s="30"/>
      <c r="F88" s="30"/>
      <c r="G88" s="30"/>
    </row>
    <row r="89" spans="2:7" x14ac:dyDescent="0.2">
      <c r="B89" s="30"/>
      <c r="C89" s="30"/>
      <c r="D89" s="30"/>
      <c r="E89" s="30"/>
      <c r="F89" s="30"/>
      <c r="G89" s="30"/>
    </row>
    <row r="90" spans="2:7" x14ac:dyDescent="0.2">
      <c r="B90" s="30"/>
      <c r="C90" s="30"/>
      <c r="D90" s="30"/>
      <c r="E90" s="30"/>
      <c r="F90" s="30"/>
      <c r="G90" s="30"/>
    </row>
    <row r="91" spans="2:7" x14ac:dyDescent="0.2">
      <c r="B91" s="30"/>
      <c r="C91" s="30"/>
      <c r="D91" s="30"/>
      <c r="E91" s="30"/>
      <c r="F91" s="30"/>
      <c r="G91" s="30"/>
    </row>
    <row r="92" spans="2:7" x14ac:dyDescent="0.2">
      <c r="B92" s="30"/>
      <c r="C92" s="30"/>
      <c r="D92" s="30"/>
      <c r="E92" s="30"/>
      <c r="F92" s="30"/>
      <c r="G92" s="30"/>
    </row>
    <row r="93" spans="2:7" x14ac:dyDescent="0.2">
      <c r="B93" s="30"/>
      <c r="C93" s="30"/>
      <c r="D93" s="30"/>
      <c r="E93" s="30"/>
      <c r="F93" s="30"/>
      <c r="G93" s="30"/>
    </row>
    <row r="94" spans="2:7" x14ac:dyDescent="0.2">
      <c r="B94" s="30"/>
      <c r="C94" s="30"/>
      <c r="D94" s="30"/>
      <c r="E94" s="30"/>
      <c r="F94" s="30"/>
      <c r="G94" s="30"/>
    </row>
    <row r="95" spans="2:7" x14ac:dyDescent="0.2">
      <c r="B95" s="30"/>
      <c r="C95" s="30"/>
      <c r="D95" s="30"/>
      <c r="E95" s="30"/>
      <c r="F95" s="30"/>
      <c r="G95" s="30"/>
    </row>
    <row r="96" spans="2:7" x14ac:dyDescent="0.2">
      <c r="B96" s="30"/>
      <c r="C96" s="30"/>
      <c r="D96" s="30"/>
      <c r="E96" s="30"/>
      <c r="F96" s="30"/>
      <c r="G96" s="30"/>
    </row>
    <row r="97" spans="2:10" x14ac:dyDescent="0.2">
      <c r="B97" s="30"/>
      <c r="C97" s="30"/>
      <c r="D97" s="30"/>
      <c r="E97" s="30"/>
      <c r="F97" s="30"/>
      <c r="G97" s="30"/>
    </row>
    <row r="98" spans="2:10" x14ac:dyDescent="0.2">
      <c r="B98" s="30"/>
      <c r="C98" s="30"/>
      <c r="D98" s="30"/>
      <c r="E98" s="30"/>
      <c r="F98" s="30"/>
      <c r="G98" s="30"/>
    </row>
    <row r="99" spans="2:10" x14ac:dyDescent="0.2">
      <c r="B99" s="30"/>
      <c r="C99" s="30"/>
      <c r="D99" s="30"/>
      <c r="E99" s="30"/>
      <c r="F99" s="30"/>
      <c r="G99" s="30"/>
    </row>
    <row r="106" spans="2:10" s="24" customFormat="1" ht="15" x14ac:dyDescent="0.2">
      <c r="J106" s="60"/>
    </row>
    <row r="107" spans="2:10" s="24" customFormat="1" ht="15" x14ac:dyDescent="0.2">
      <c r="J107" s="60"/>
    </row>
    <row r="108" spans="2:10" s="24" customFormat="1" ht="15" x14ac:dyDescent="0.2">
      <c r="J108" s="60"/>
    </row>
    <row r="111" spans="2:10" s="27" customFormat="1" ht="11.25" x14ac:dyDescent="0.2">
      <c r="J111" s="59"/>
    </row>
    <row r="113" spans="2:6" x14ac:dyDescent="0.2">
      <c r="B113" s="30"/>
      <c r="C113" s="30"/>
      <c r="D113" s="30"/>
      <c r="E113" s="30"/>
      <c r="F113" s="30"/>
    </row>
    <row r="114" spans="2:6" x14ac:dyDescent="0.2">
      <c r="B114" s="30"/>
      <c r="C114" s="30"/>
      <c r="D114" s="30"/>
      <c r="E114" s="30"/>
      <c r="F114" s="30"/>
    </row>
    <row r="115" spans="2:6" x14ac:dyDescent="0.2">
      <c r="B115" s="30"/>
      <c r="C115" s="30"/>
      <c r="D115" s="30"/>
      <c r="E115" s="30"/>
      <c r="F115" s="30"/>
    </row>
    <row r="116" spans="2:6" x14ac:dyDescent="0.2">
      <c r="B116" s="30"/>
      <c r="C116" s="30"/>
      <c r="D116" s="30"/>
      <c r="E116" s="30"/>
      <c r="F116" s="30"/>
    </row>
    <row r="117" spans="2:6" x14ac:dyDescent="0.2">
      <c r="B117" s="30"/>
      <c r="C117" s="30"/>
      <c r="D117" s="30"/>
      <c r="E117" s="30"/>
      <c r="F117" s="30"/>
    </row>
    <row r="118" spans="2:6" x14ac:dyDescent="0.2">
      <c r="B118" s="30"/>
      <c r="C118" s="30"/>
      <c r="D118" s="30"/>
      <c r="E118" s="30"/>
      <c r="F118" s="30"/>
    </row>
    <row r="119" spans="2:6" x14ac:dyDescent="0.2">
      <c r="B119" s="30"/>
      <c r="C119" s="30"/>
      <c r="D119" s="30"/>
      <c r="E119" s="30"/>
      <c r="F119" s="30"/>
    </row>
    <row r="120" spans="2:6" x14ac:dyDescent="0.2">
      <c r="B120" s="30"/>
      <c r="C120" s="30"/>
      <c r="D120" s="30"/>
      <c r="E120" s="30"/>
      <c r="F120" s="30"/>
    </row>
    <row r="121" spans="2:6" x14ac:dyDescent="0.2">
      <c r="B121" s="30"/>
      <c r="C121" s="30"/>
      <c r="D121" s="30"/>
      <c r="E121" s="30"/>
      <c r="F121" s="30"/>
    </row>
    <row r="122" spans="2:6" x14ac:dyDescent="0.2">
      <c r="B122" s="30"/>
      <c r="C122" s="30"/>
      <c r="D122" s="30"/>
      <c r="E122" s="30"/>
      <c r="F122" s="30"/>
    </row>
    <row r="123" spans="2:6" x14ac:dyDescent="0.2">
      <c r="B123" s="30"/>
      <c r="C123" s="30"/>
      <c r="D123" s="30"/>
      <c r="E123" s="30"/>
      <c r="F123" s="30"/>
    </row>
    <row r="124" spans="2:6" x14ac:dyDescent="0.2">
      <c r="B124" s="30"/>
      <c r="C124" s="30"/>
      <c r="D124" s="30"/>
      <c r="E124" s="30"/>
      <c r="F124" s="30"/>
    </row>
    <row r="125" spans="2:6" x14ac:dyDescent="0.2">
      <c r="B125" s="30"/>
      <c r="C125" s="30"/>
      <c r="D125" s="30"/>
      <c r="E125" s="30"/>
      <c r="F125" s="30"/>
    </row>
    <row r="126" spans="2:6" x14ac:dyDescent="0.2">
      <c r="B126" s="30"/>
      <c r="C126" s="30"/>
      <c r="D126" s="30"/>
      <c r="E126" s="30"/>
      <c r="F126" s="30"/>
    </row>
    <row r="127" spans="2:6" x14ac:dyDescent="0.2">
      <c r="B127" s="30"/>
      <c r="C127" s="30"/>
      <c r="D127" s="30"/>
      <c r="E127" s="30"/>
      <c r="F127" s="30"/>
    </row>
    <row r="128" spans="2:6" x14ac:dyDescent="0.2">
      <c r="B128" s="30"/>
      <c r="C128" s="30"/>
      <c r="D128" s="30"/>
      <c r="E128" s="30"/>
      <c r="F128" s="30"/>
    </row>
    <row r="129" spans="2:6" x14ac:dyDescent="0.2">
      <c r="B129" s="30"/>
      <c r="C129" s="30"/>
      <c r="D129" s="30"/>
      <c r="E129" s="30"/>
      <c r="F129" s="30"/>
    </row>
    <row r="130" spans="2:6" x14ac:dyDescent="0.2">
      <c r="B130" s="30"/>
      <c r="C130" s="30"/>
      <c r="D130" s="30"/>
      <c r="E130" s="30"/>
      <c r="F130" s="30"/>
    </row>
    <row r="131" spans="2:6" x14ac:dyDescent="0.2">
      <c r="B131" s="30"/>
      <c r="C131" s="30"/>
      <c r="D131" s="30"/>
      <c r="E131" s="30"/>
      <c r="F131" s="30"/>
    </row>
    <row r="132" spans="2:6" x14ac:dyDescent="0.2">
      <c r="B132" s="30"/>
      <c r="C132" s="30"/>
      <c r="D132" s="30"/>
      <c r="E132" s="30"/>
      <c r="F132" s="30"/>
    </row>
    <row r="133" spans="2:6" x14ac:dyDescent="0.2">
      <c r="B133" s="30"/>
      <c r="C133" s="30"/>
      <c r="D133" s="30"/>
      <c r="E133" s="30"/>
      <c r="F133" s="30"/>
    </row>
    <row r="134" spans="2:6" x14ac:dyDescent="0.2">
      <c r="B134" s="30"/>
      <c r="C134" s="30"/>
      <c r="D134" s="30"/>
      <c r="E134" s="30"/>
      <c r="F134" s="30"/>
    </row>
    <row r="135" spans="2:6" x14ac:dyDescent="0.2">
      <c r="B135" s="30"/>
      <c r="C135" s="30"/>
      <c r="D135" s="30"/>
      <c r="E135" s="30"/>
      <c r="F135" s="30"/>
    </row>
    <row r="136" spans="2:6" x14ac:dyDescent="0.2">
      <c r="B136" s="30"/>
      <c r="C136" s="30"/>
      <c r="D136" s="30"/>
      <c r="E136" s="30"/>
      <c r="F136" s="30"/>
    </row>
    <row r="137" spans="2:6" x14ac:dyDescent="0.2">
      <c r="B137" s="30"/>
      <c r="C137" s="30"/>
      <c r="D137" s="30"/>
      <c r="E137" s="30"/>
      <c r="F137" s="30"/>
    </row>
    <row r="138" spans="2:6" x14ac:dyDescent="0.2">
      <c r="B138" s="30"/>
      <c r="C138" s="30"/>
      <c r="D138" s="30"/>
      <c r="E138" s="30"/>
      <c r="F138" s="30"/>
    </row>
    <row r="139" spans="2:6" x14ac:dyDescent="0.2">
      <c r="B139" s="30"/>
      <c r="C139" s="30"/>
      <c r="D139" s="30"/>
      <c r="E139" s="30"/>
      <c r="F139" s="30"/>
    </row>
    <row r="140" spans="2:6" x14ac:dyDescent="0.2">
      <c r="B140" s="30"/>
      <c r="C140" s="30"/>
      <c r="D140" s="30"/>
      <c r="E140" s="30"/>
      <c r="F140" s="30"/>
    </row>
    <row r="141" spans="2:6" x14ac:dyDescent="0.2">
      <c r="B141" s="30"/>
      <c r="C141" s="30"/>
      <c r="D141" s="30"/>
      <c r="E141" s="30"/>
      <c r="F141" s="30"/>
    </row>
    <row r="142" spans="2:6" x14ac:dyDescent="0.2">
      <c r="B142" s="30"/>
      <c r="C142" s="30"/>
      <c r="D142" s="30"/>
      <c r="E142" s="30"/>
      <c r="F142" s="30"/>
    </row>
    <row r="143" spans="2:6" x14ac:dyDescent="0.2">
      <c r="B143" s="30"/>
      <c r="C143" s="30"/>
      <c r="D143" s="30"/>
      <c r="E143" s="30"/>
      <c r="F143" s="30"/>
    </row>
    <row r="144" spans="2:6" x14ac:dyDescent="0.2">
      <c r="B144" s="30"/>
      <c r="C144" s="30"/>
      <c r="D144" s="30"/>
      <c r="E144" s="30"/>
      <c r="F144" s="30"/>
    </row>
    <row r="145" spans="2:10" x14ac:dyDescent="0.2">
      <c r="B145" s="30"/>
      <c r="C145" s="30"/>
      <c r="D145" s="30"/>
      <c r="E145" s="30"/>
      <c r="F145" s="30"/>
    </row>
    <row r="146" spans="2:10" x14ac:dyDescent="0.2">
      <c r="B146" s="30"/>
      <c r="C146" s="30"/>
      <c r="D146" s="30"/>
      <c r="E146" s="30"/>
      <c r="F146" s="30"/>
    </row>
    <row r="147" spans="2:10" x14ac:dyDescent="0.2">
      <c r="B147" s="30"/>
      <c r="C147" s="30"/>
      <c r="D147" s="30"/>
      <c r="E147" s="30"/>
      <c r="F147" s="30"/>
    </row>
    <row r="148" spans="2:10" x14ac:dyDescent="0.2">
      <c r="B148" s="30"/>
      <c r="C148" s="30"/>
      <c r="D148" s="30"/>
      <c r="E148" s="30"/>
      <c r="F148" s="30"/>
    </row>
    <row r="149" spans="2:10" x14ac:dyDescent="0.2">
      <c r="B149" s="30"/>
      <c r="C149" s="30"/>
      <c r="D149" s="30"/>
      <c r="E149" s="30"/>
      <c r="F149" s="30"/>
    </row>
    <row r="150" spans="2:10" x14ac:dyDescent="0.2">
      <c r="B150" s="30"/>
      <c r="C150" s="30"/>
      <c r="D150" s="30"/>
      <c r="E150" s="30"/>
      <c r="F150" s="30"/>
    </row>
    <row r="151" spans="2:10" x14ac:dyDescent="0.2">
      <c r="B151" s="30"/>
      <c r="C151" s="30"/>
      <c r="D151" s="30"/>
      <c r="E151" s="30"/>
      <c r="F151" s="30"/>
    </row>
    <row r="158" spans="2:10" s="24" customFormat="1" ht="15" x14ac:dyDescent="0.2">
      <c r="J158" s="60"/>
    </row>
    <row r="159" spans="2:10" s="24" customFormat="1" ht="15" x14ac:dyDescent="0.2">
      <c r="J159" s="60"/>
    </row>
    <row r="160" spans="2:10" s="24" customFormat="1" ht="15" x14ac:dyDescent="0.2">
      <c r="J160" s="60"/>
    </row>
    <row r="163" spans="2:10" s="27" customFormat="1" ht="11.25" x14ac:dyDescent="0.2">
      <c r="J163" s="59"/>
    </row>
    <row r="165" spans="2:10" x14ac:dyDescent="0.2">
      <c r="B165" s="30"/>
      <c r="C165" s="30"/>
      <c r="D165" s="30"/>
      <c r="E165" s="30"/>
      <c r="F165" s="30"/>
    </row>
    <row r="166" spans="2:10" x14ac:dyDescent="0.2">
      <c r="B166" s="30"/>
      <c r="C166" s="30"/>
      <c r="D166" s="30"/>
      <c r="E166" s="30"/>
      <c r="F166" s="30"/>
    </row>
    <row r="167" spans="2:10" x14ac:dyDescent="0.2">
      <c r="B167" s="30"/>
      <c r="C167" s="30"/>
      <c r="D167" s="30"/>
      <c r="E167" s="30"/>
      <c r="F167" s="30"/>
    </row>
    <row r="168" spans="2:10" x14ac:dyDescent="0.2">
      <c r="B168" s="30"/>
      <c r="C168" s="30"/>
      <c r="D168" s="30"/>
      <c r="E168" s="30"/>
      <c r="F168" s="30"/>
    </row>
    <row r="169" spans="2:10" x14ac:dyDescent="0.2">
      <c r="B169" s="30"/>
      <c r="C169" s="30"/>
      <c r="D169" s="30"/>
      <c r="E169" s="30"/>
      <c r="F169" s="30"/>
    </row>
    <row r="170" spans="2:10" x14ac:dyDescent="0.2">
      <c r="B170" s="30"/>
      <c r="C170" s="30"/>
      <c r="D170" s="30"/>
      <c r="E170" s="30"/>
      <c r="F170" s="30"/>
    </row>
    <row r="171" spans="2:10" x14ac:dyDescent="0.2">
      <c r="B171" s="30"/>
      <c r="C171" s="30"/>
      <c r="D171" s="30"/>
      <c r="E171" s="30"/>
      <c r="F171" s="30"/>
    </row>
    <row r="172" spans="2:10" x14ac:dyDescent="0.2">
      <c r="B172" s="30"/>
      <c r="C172" s="30"/>
      <c r="D172" s="30"/>
      <c r="E172" s="30"/>
      <c r="F172" s="30"/>
    </row>
    <row r="173" spans="2:10" x14ac:dyDescent="0.2">
      <c r="B173" s="30"/>
      <c r="C173" s="30"/>
      <c r="D173" s="30"/>
      <c r="E173" s="30"/>
      <c r="F173" s="30"/>
    </row>
    <row r="174" spans="2:10" x14ac:dyDescent="0.2">
      <c r="B174" s="30"/>
      <c r="C174" s="30"/>
      <c r="D174" s="30"/>
      <c r="E174" s="30"/>
      <c r="F174" s="30"/>
    </row>
    <row r="175" spans="2:10" x14ac:dyDescent="0.2">
      <c r="B175" s="30"/>
      <c r="C175" s="30"/>
      <c r="D175" s="30"/>
      <c r="E175" s="30"/>
      <c r="F175" s="30"/>
    </row>
    <row r="176" spans="2:10" x14ac:dyDescent="0.2">
      <c r="B176" s="30"/>
      <c r="C176" s="30"/>
      <c r="D176" s="30"/>
      <c r="E176" s="30"/>
      <c r="F176" s="30"/>
    </row>
    <row r="177" spans="2:6" x14ac:dyDescent="0.2">
      <c r="B177" s="30"/>
      <c r="C177" s="30"/>
      <c r="D177" s="30"/>
      <c r="E177" s="30"/>
      <c r="F177" s="30"/>
    </row>
    <row r="178" spans="2:6" x14ac:dyDescent="0.2">
      <c r="B178" s="30"/>
      <c r="C178" s="30"/>
      <c r="D178" s="30"/>
      <c r="E178" s="30"/>
      <c r="F178" s="30"/>
    </row>
    <row r="179" spans="2:6" x14ac:dyDescent="0.2">
      <c r="B179" s="30"/>
      <c r="C179" s="30"/>
      <c r="D179" s="30"/>
      <c r="E179" s="30"/>
      <c r="F179" s="30"/>
    </row>
    <row r="180" spans="2:6" x14ac:dyDescent="0.2">
      <c r="B180" s="30"/>
      <c r="C180" s="30"/>
      <c r="D180" s="30"/>
      <c r="E180" s="30"/>
      <c r="F180" s="30"/>
    </row>
    <row r="181" spans="2:6" x14ac:dyDescent="0.2">
      <c r="B181" s="30"/>
      <c r="C181" s="30"/>
      <c r="D181" s="30"/>
      <c r="E181" s="30"/>
      <c r="F181" s="30"/>
    </row>
    <row r="182" spans="2:6" x14ac:dyDescent="0.2">
      <c r="B182" s="30"/>
      <c r="C182" s="30"/>
      <c r="D182" s="30"/>
      <c r="E182" s="30"/>
      <c r="F182" s="30"/>
    </row>
    <row r="183" spans="2:6" x14ac:dyDescent="0.2">
      <c r="B183" s="30"/>
      <c r="C183" s="30"/>
      <c r="D183" s="30"/>
      <c r="E183" s="30"/>
      <c r="F183" s="30"/>
    </row>
    <row r="184" spans="2:6" x14ac:dyDescent="0.2">
      <c r="B184" s="30"/>
      <c r="C184" s="30"/>
      <c r="D184" s="30"/>
      <c r="E184" s="30"/>
      <c r="F184" s="30"/>
    </row>
    <row r="185" spans="2:6" x14ac:dyDescent="0.2">
      <c r="B185" s="30"/>
      <c r="C185" s="30"/>
      <c r="D185" s="30"/>
      <c r="E185" s="30"/>
      <c r="F185" s="30"/>
    </row>
    <row r="186" spans="2:6" x14ac:dyDescent="0.2">
      <c r="B186" s="30"/>
      <c r="C186" s="30"/>
      <c r="D186" s="30"/>
      <c r="E186" s="30"/>
      <c r="F186" s="30"/>
    </row>
    <row r="187" spans="2:6" x14ac:dyDescent="0.2">
      <c r="B187" s="30"/>
      <c r="C187" s="30"/>
      <c r="D187" s="30"/>
      <c r="E187" s="30"/>
      <c r="F187" s="30"/>
    </row>
    <row r="188" spans="2:6" x14ac:dyDescent="0.2">
      <c r="B188" s="30"/>
      <c r="C188" s="30"/>
      <c r="D188" s="30"/>
      <c r="E188" s="30"/>
      <c r="F188" s="30"/>
    </row>
    <row r="189" spans="2:6" x14ac:dyDescent="0.2">
      <c r="B189" s="30"/>
      <c r="C189" s="30"/>
      <c r="D189" s="30"/>
      <c r="E189" s="30"/>
      <c r="F189" s="30"/>
    </row>
    <row r="190" spans="2:6" x14ac:dyDescent="0.2">
      <c r="B190" s="30"/>
      <c r="C190" s="30"/>
      <c r="D190" s="30"/>
      <c r="E190" s="30"/>
      <c r="F190" s="30"/>
    </row>
    <row r="191" spans="2:6" x14ac:dyDescent="0.2">
      <c r="B191" s="30"/>
      <c r="C191" s="30"/>
      <c r="D191" s="30"/>
      <c r="E191" s="30"/>
      <c r="F191" s="30"/>
    </row>
    <row r="192" spans="2:6" x14ac:dyDescent="0.2">
      <c r="B192" s="30"/>
      <c r="C192" s="30"/>
      <c r="D192" s="30"/>
      <c r="E192" s="30"/>
      <c r="F192" s="30"/>
    </row>
    <row r="193" spans="2:6" x14ac:dyDescent="0.2">
      <c r="B193" s="30"/>
      <c r="C193" s="30"/>
      <c r="D193" s="30"/>
      <c r="E193" s="30"/>
      <c r="F193" s="30"/>
    </row>
    <row r="194" spans="2:6" x14ac:dyDescent="0.2">
      <c r="B194" s="30"/>
      <c r="C194" s="30"/>
      <c r="D194" s="30"/>
      <c r="E194" s="30"/>
      <c r="F194" s="30"/>
    </row>
    <row r="195" spans="2:6" x14ac:dyDescent="0.2">
      <c r="B195" s="30"/>
      <c r="C195" s="30"/>
      <c r="D195" s="30"/>
      <c r="E195" s="30"/>
      <c r="F195" s="30"/>
    </row>
    <row r="196" spans="2:6" x14ac:dyDescent="0.2">
      <c r="B196" s="30"/>
      <c r="C196" s="30"/>
      <c r="D196" s="30"/>
      <c r="E196" s="30"/>
      <c r="F196" s="30"/>
    </row>
    <row r="197" spans="2:6" x14ac:dyDescent="0.2">
      <c r="B197" s="30"/>
      <c r="C197" s="30"/>
      <c r="D197" s="30"/>
      <c r="E197" s="30"/>
      <c r="F197" s="30"/>
    </row>
    <row r="198" spans="2:6" x14ac:dyDescent="0.2">
      <c r="B198" s="30"/>
      <c r="C198" s="30"/>
      <c r="D198" s="30"/>
      <c r="E198" s="30"/>
      <c r="F198" s="30"/>
    </row>
    <row r="199" spans="2:6" x14ac:dyDescent="0.2">
      <c r="B199" s="30"/>
      <c r="C199" s="30"/>
      <c r="D199" s="30"/>
      <c r="E199" s="30"/>
      <c r="F199" s="30"/>
    </row>
    <row r="200" spans="2:6" x14ac:dyDescent="0.2">
      <c r="B200" s="30"/>
      <c r="C200" s="30"/>
      <c r="D200" s="30"/>
      <c r="E200" s="30"/>
      <c r="F200" s="30"/>
    </row>
    <row r="201" spans="2:6" x14ac:dyDescent="0.2">
      <c r="B201" s="30"/>
      <c r="C201" s="30"/>
      <c r="D201" s="30"/>
      <c r="E201" s="30"/>
      <c r="F201" s="30"/>
    </row>
    <row r="202" spans="2:6" x14ac:dyDescent="0.2">
      <c r="B202" s="30"/>
      <c r="C202" s="30"/>
      <c r="D202" s="30"/>
      <c r="E202" s="30"/>
      <c r="F202" s="30"/>
    </row>
    <row r="203" spans="2:6" x14ac:dyDescent="0.2">
      <c r="B203" s="30"/>
      <c r="C203" s="30"/>
      <c r="D203" s="30"/>
      <c r="E203" s="30"/>
      <c r="F203" s="30"/>
    </row>
    <row r="210" spans="2:10" s="24" customFormat="1" ht="15" x14ac:dyDescent="0.2">
      <c r="J210" s="60"/>
    </row>
    <row r="211" spans="2:10" s="24" customFormat="1" ht="15" x14ac:dyDescent="0.2">
      <c r="J211" s="60"/>
    </row>
    <row r="212" spans="2:10" s="24" customFormat="1" ht="15" x14ac:dyDescent="0.2">
      <c r="J212" s="60"/>
    </row>
    <row r="215" spans="2:10" s="27" customFormat="1" ht="11.25" x14ac:dyDescent="0.2">
      <c r="J215" s="59"/>
    </row>
    <row r="218" spans="2:10" x14ac:dyDescent="0.2">
      <c r="B218" s="30"/>
      <c r="C218" s="30"/>
      <c r="D218" s="30"/>
      <c r="E218" s="30"/>
      <c r="F218" s="30"/>
    </row>
    <row r="219" spans="2:10" x14ac:dyDescent="0.2">
      <c r="B219" s="30"/>
      <c r="C219" s="30"/>
      <c r="D219" s="30"/>
      <c r="E219" s="30"/>
      <c r="F219" s="30"/>
    </row>
    <row r="220" spans="2:10" x14ac:dyDescent="0.2">
      <c r="B220" s="30"/>
      <c r="C220" s="30"/>
      <c r="D220" s="30"/>
      <c r="E220" s="30"/>
      <c r="F220" s="30"/>
    </row>
    <row r="221" spans="2:10" x14ac:dyDescent="0.2">
      <c r="B221" s="30"/>
      <c r="C221" s="30"/>
      <c r="D221" s="30"/>
      <c r="E221" s="30"/>
      <c r="F221" s="30"/>
    </row>
    <row r="222" spans="2:10" x14ac:dyDescent="0.2">
      <c r="B222" s="30"/>
      <c r="C222" s="30"/>
      <c r="D222" s="30"/>
      <c r="E222" s="30"/>
      <c r="F222" s="30"/>
    </row>
    <row r="223" spans="2:10" x14ac:dyDescent="0.2">
      <c r="B223" s="30"/>
      <c r="C223" s="30"/>
      <c r="D223" s="30"/>
      <c r="E223" s="30"/>
      <c r="F223" s="30"/>
    </row>
    <row r="224" spans="2:10" x14ac:dyDescent="0.2">
      <c r="B224" s="30"/>
      <c r="C224" s="30"/>
      <c r="D224" s="30"/>
      <c r="E224" s="30"/>
      <c r="F224" s="30"/>
    </row>
    <row r="225" spans="2:6" x14ac:dyDescent="0.2">
      <c r="B225" s="30"/>
      <c r="C225" s="30"/>
      <c r="D225" s="30"/>
      <c r="E225" s="30"/>
      <c r="F225" s="30"/>
    </row>
    <row r="226" spans="2:6" x14ac:dyDescent="0.2">
      <c r="B226" s="30"/>
      <c r="C226" s="30"/>
      <c r="D226" s="30"/>
      <c r="E226" s="30"/>
      <c r="F226" s="30"/>
    </row>
    <row r="227" spans="2:6" x14ac:dyDescent="0.2">
      <c r="B227" s="30"/>
      <c r="C227" s="30"/>
      <c r="D227" s="30"/>
      <c r="E227" s="30"/>
      <c r="F227" s="30"/>
    </row>
    <row r="228" spans="2:6" x14ac:dyDescent="0.2">
      <c r="B228" s="30"/>
      <c r="C228" s="30"/>
      <c r="D228" s="30"/>
      <c r="E228" s="30"/>
      <c r="F228" s="30"/>
    </row>
    <row r="229" spans="2:6" x14ac:dyDescent="0.2">
      <c r="B229" s="30"/>
      <c r="C229" s="30"/>
      <c r="D229" s="30"/>
      <c r="E229" s="30"/>
      <c r="F229" s="30"/>
    </row>
    <row r="230" spans="2:6" x14ac:dyDescent="0.2">
      <c r="B230" s="30"/>
      <c r="C230" s="30"/>
      <c r="D230" s="30"/>
      <c r="E230" s="30"/>
      <c r="F230" s="30"/>
    </row>
    <row r="231" spans="2:6" x14ac:dyDescent="0.2">
      <c r="B231" s="30"/>
      <c r="C231" s="30"/>
      <c r="D231" s="30"/>
      <c r="E231" s="30"/>
      <c r="F231" s="30"/>
    </row>
    <row r="232" spans="2:6" x14ac:dyDescent="0.2">
      <c r="B232" s="30"/>
      <c r="C232" s="30"/>
      <c r="D232" s="30"/>
      <c r="E232" s="30"/>
      <c r="F232" s="30"/>
    </row>
    <row r="233" spans="2:6" x14ac:dyDescent="0.2">
      <c r="B233" s="30"/>
      <c r="C233" s="30"/>
      <c r="D233" s="30"/>
      <c r="E233" s="30"/>
      <c r="F233" s="30"/>
    </row>
    <row r="234" spans="2:6" x14ac:dyDescent="0.2">
      <c r="B234" s="30"/>
      <c r="C234" s="30"/>
      <c r="D234" s="30"/>
      <c r="E234" s="30"/>
      <c r="F234" s="30"/>
    </row>
    <row r="235" spans="2:6" x14ac:dyDescent="0.2">
      <c r="B235" s="30"/>
      <c r="C235" s="30"/>
      <c r="D235" s="30"/>
      <c r="E235" s="30"/>
      <c r="F235" s="30"/>
    </row>
    <row r="236" spans="2:6" x14ac:dyDescent="0.2">
      <c r="B236" s="30"/>
      <c r="C236" s="30"/>
      <c r="D236" s="30"/>
      <c r="E236" s="30"/>
      <c r="F236" s="30"/>
    </row>
    <row r="237" spans="2:6" x14ac:dyDescent="0.2">
      <c r="B237" s="30"/>
      <c r="C237" s="30"/>
      <c r="D237" s="30"/>
      <c r="E237" s="30"/>
      <c r="F237" s="30"/>
    </row>
    <row r="238" spans="2:6" x14ac:dyDescent="0.2">
      <c r="B238" s="30"/>
      <c r="C238" s="30"/>
      <c r="D238" s="30"/>
      <c r="E238" s="30"/>
      <c r="F238" s="30"/>
    </row>
    <row r="239" spans="2:6" x14ac:dyDescent="0.2">
      <c r="B239" s="30"/>
      <c r="C239" s="30"/>
      <c r="D239" s="30"/>
      <c r="E239" s="30"/>
      <c r="F239" s="30"/>
    </row>
    <row r="240" spans="2:6" x14ac:dyDescent="0.2">
      <c r="B240" s="30"/>
      <c r="C240" s="30"/>
      <c r="D240" s="30"/>
      <c r="E240" s="30"/>
      <c r="F240" s="30"/>
    </row>
    <row r="241" spans="2:6" x14ac:dyDescent="0.2">
      <c r="B241" s="30"/>
      <c r="C241" s="30"/>
      <c r="D241" s="30"/>
      <c r="E241" s="30"/>
      <c r="F241" s="30"/>
    </row>
    <row r="242" spans="2:6" x14ac:dyDescent="0.2">
      <c r="B242" s="30"/>
      <c r="C242" s="30"/>
      <c r="D242" s="30"/>
      <c r="E242" s="30"/>
      <c r="F242" s="30"/>
    </row>
    <row r="243" spans="2:6" x14ac:dyDescent="0.2">
      <c r="B243" s="30"/>
      <c r="C243" s="30"/>
      <c r="D243" s="30"/>
      <c r="E243" s="30"/>
      <c r="F243" s="30"/>
    </row>
    <row r="244" spans="2:6" x14ac:dyDescent="0.2">
      <c r="B244" s="30"/>
      <c r="C244" s="30"/>
      <c r="D244" s="30"/>
      <c r="E244" s="30"/>
      <c r="F244" s="30"/>
    </row>
    <row r="245" spans="2:6" x14ac:dyDescent="0.2">
      <c r="B245" s="30"/>
      <c r="C245" s="30"/>
      <c r="D245" s="30"/>
      <c r="E245" s="30"/>
      <c r="F245" s="30"/>
    </row>
    <row r="246" spans="2:6" x14ac:dyDescent="0.2">
      <c r="B246" s="30"/>
      <c r="C246" s="30"/>
      <c r="D246" s="30"/>
      <c r="E246" s="30"/>
      <c r="F246" s="30"/>
    </row>
    <row r="247" spans="2:6" x14ac:dyDescent="0.2">
      <c r="B247" s="30"/>
      <c r="C247" s="30"/>
      <c r="D247" s="30"/>
      <c r="E247" s="30"/>
      <c r="F247" s="30"/>
    </row>
    <row r="248" spans="2:6" x14ac:dyDescent="0.2">
      <c r="B248" s="30"/>
      <c r="C248" s="30"/>
      <c r="D248" s="30"/>
      <c r="E248" s="30"/>
      <c r="F248" s="30"/>
    </row>
    <row r="249" spans="2:6" x14ac:dyDescent="0.2">
      <c r="B249" s="30"/>
      <c r="C249" s="30"/>
      <c r="D249" s="30"/>
      <c r="E249" s="30"/>
      <c r="F249" s="30"/>
    </row>
    <row r="250" spans="2:6" x14ac:dyDescent="0.2">
      <c r="B250" s="30"/>
      <c r="C250" s="30"/>
      <c r="D250" s="30"/>
      <c r="E250" s="30"/>
      <c r="F250" s="30"/>
    </row>
    <row r="251" spans="2:6" x14ac:dyDescent="0.2">
      <c r="B251" s="30"/>
      <c r="C251" s="30"/>
      <c r="D251" s="30"/>
      <c r="E251" s="30"/>
      <c r="F251" s="30"/>
    </row>
    <row r="252" spans="2:6" x14ac:dyDescent="0.2">
      <c r="B252" s="30"/>
      <c r="C252" s="30"/>
      <c r="D252" s="30"/>
      <c r="E252" s="30"/>
      <c r="F252" s="30"/>
    </row>
    <row r="253" spans="2:6" x14ac:dyDescent="0.2">
      <c r="B253" s="30"/>
      <c r="C253" s="30"/>
      <c r="D253" s="30"/>
      <c r="E253" s="30"/>
      <c r="F253" s="30"/>
    </row>
    <row r="254" spans="2:6" x14ac:dyDescent="0.2">
      <c r="B254" s="30"/>
      <c r="C254" s="30"/>
      <c r="D254" s="30"/>
      <c r="E254" s="30"/>
      <c r="F254" s="30"/>
    </row>
    <row r="255" spans="2:6" x14ac:dyDescent="0.2">
      <c r="B255" s="30"/>
      <c r="C255" s="30"/>
      <c r="D255" s="30"/>
      <c r="E255" s="30"/>
      <c r="F255" s="30"/>
    </row>
    <row r="262" spans="2:10" s="24" customFormat="1" ht="15" x14ac:dyDescent="0.2">
      <c r="J262" s="60"/>
    </row>
    <row r="263" spans="2:10" s="24" customFormat="1" ht="15" x14ac:dyDescent="0.2">
      <c r="J263" s="60"/>
    </row>
    <row r="264" spans="2:10" s="24" customFormat="1" ht="15" x14ac:dyDescent="0.2">
      <c r="J264" s="60"/>
    </row>
    <row r="267" spans="2:10" s="27" customFormat="1" ht="11.25" x14ac:dyDescent="0.2">
      <c r="J267" s="59"/>
    </row>
    <row r="270" spans="2:10" x14ac:dyDescent="0.2">
      <c r="B270" s="30"/>
      <c r="C270" s="30"/>
      <c r="D270" s="30"/>
      <c r="E270" s="30"/>
      <c r="F270" s="30"/>
    </row>
    <row r="271" spans="2:10" x14ac:dyDescent="0.2">
      <c r="B271" s="30"/>
      <c r="C271" s="30"/>
      <c r="D271" s="30"/>
      <c r="E271" s="30"/>
      <c r="F271" s="30"/>
    </row>
    <row r="272" spans="2:10" x14ac:dyDescent="0.2">
      <c r="B272" s="30"/>
      <c r="C272" s="30"/>
      <c r="D272" s="30"/>
      <c r="E272" s="30"/>
      <c r="F272" s="30"/>
    </row>
    <row r="273" spans="2:6" x14ac:dyDescent="0.2">
      <c r="B273" s="30"/>
      <c r="C273" s="30"/>
      <c r="D273" s="30"/>
      <c r="E273" s="30"/>
      <c r="F273" s="30"/>
    </row>
    <row r="274" spans="2:6" x14ac:dyDescent="0.2">
      <c r="B274" s="30"/>
      <c r="C274" s="30"/>
      <c r="D274" s="30"/>
      <c r="E274" s="30"/>
      <c r="F274" s="30"/>
    </row>
    <row r="275" spans="2:6" x14ac:dyDescent="0.2">
      <c r="B275" s="30"/>
      <c r="C275" s="30"/>
      <c r="D275" s="30"/>
      <c r="E275" s="30"/>
      <c r="F275" s="30"/>
    </row>
    <row r="276" spans="2:6" x14ac:dyDescent="0.2">
      <c r="B276" s="30"/>
      <c r="C276" s="30"/>
      <c r="D276" s="30"/>
      <c r="E276" s="30"/>
      <c r="F276" s="30"/>
    </row>
    <row r="277" spans="2:6" x14ac:dyDescent="0.2">
      <c r="B277" s="30"/>
      <c r="C277" s="30"/>
      <c r="D277" s="30"/>
      <c r="E277" s="30"/>
      <c r="F277" s="30"/>
    </row>
    <row r="278" spans="2:6" x14ac:dyDescent="0.2">
      <c r="B278" s="30"/>
      <c r="C278" s="30"/>
      <c r="D278" s="30"/>
      <c r="E278" s="30"/>
      <c r="F278" s="30"/>
    </row>
    <row r="279" spans="2:6" x14ac:dyDescent="0.2">
      <c r="B279" s="30"/>
      <c r="C279" s="30"/>
      <c r="D279" s="30"/>
      <c r="E279" s="30"/>
      <c r="F279" s="30"/>
    </row>
    <row r="280" spans="2:6" x14ac:dyDescent="0.2">
      <c r="B280" s="30"/>
      <c r="C280" s="30"/>
      <c r="D280" s="30"/>
      <c r="E280" s="30"/>
      <c r="F280" s="30"/>
    </row>
    <row r="281" spans="2:6" x14ac:dyDescent="0.2">
      <c r="B281" s="30"/>
      <c r="C281" s="30"/>
      <c r="D281" s="30"/>
      <c r="E281" s="30"/>
      <c r="F281" s="30"/>
    </row>
    <row r="282" spans="2:6" x14ac:dyDescent="0.2">
      <c r="B282" s="30"/>
      <c r="C282" s="30"/>
      <c r="D282" s="30"/>
      <c r="E282" s="30"/>
      <c r="F282" s="30"/>
    </row>
    <row r="283" spans="2:6" x14ac:dyDescent="0.2">
      <c r="B283" s="30"/>
      <c r="C283" s="30"/>
      <c r="D283" s="30"/>
      <c r="E283" s="30"/>
      <c r="F283" s="30"/>
    </row>
    <row r="284" spans="2:6" x14ac:dyDescent="0.2">
      <c r="B284" s="30"/>
      <c r="C284" s="30"/>
      <c r="D284" s="30"/>
      <c r="E284" s="30"/>
      <c r="F284" s="30"/>
    </row>
    <row r="285" spans="2:6" x14ac:dyDescent="0.2">
      <c r="B285" s="30"/>
      <c r="C285" s="30"/>
      <c r="D285" s="30"/>
      <c r="E285" s="30"/>
      <c r="F285" s="30"/>
    </row>
    <row r="286" spans="2:6" x14ac:dyDescent="0.2">
      <c r="B286" s="30"/>
      <c r="C286" s="30"/>
      <c r="D286" s="30"/>
      <c r="E286" s="30"/>
      <c r="F286" s="30"/>
    </row>
    <row r="287" spans="2:6" x14ac:dyDescent="0.2">
      <c r="B287" s="30"/>
      <c r="C287" s="30"/>
      <c r="D287" s="30"/>
      <c r="E287" s="30"/>
      <c r="F287" s="30"/>
    </row>
    <row r="288" spans="2:6" x14ac:dyDescent="0.2">
      <c r="B288" s="30"/>
      <c r="C288" s="30"/>
      <c r="D288" s="30"/>
      <c r="E288" s="30"/>
      <c r="F288" s="30"/>
    </row>
    <row r="289" spans="2:6" x14ac:dyDescent="0.2">
      <c r="B289" s="30"/>
      <c r="C289" s="30"/>
      <c r="D289" s="30"/>
      <c r="E289" s="30"/>
      <c r="F289" s="30"/>
    </row>
    <row r="290" spans="2:6" x14ac:dyDescent="0.2">
      <c r="B290" s="30"/>
      <c r="C290" s="30"/>
      <c r="D290" s="30"/>
      <c r="E290" s="30"/>
      <c r="F290" s="30"/>
    </row>
    <row r="291" spans="2:6" x14ac:dyDescent="0.2">
      <c r="B291" s="30"/>
      <c r="C291" s="30"/>
      <c r="D291" s="30"/>
      <c r="E291" s="30"/>
      <c r="F291" s="30"/>
    </row>
    <row r="292" spans="2:6" x14ac:dyDescent="0.2">
      <c r="B292" s="30"/>
      <c r="C292" s="30"/>
      <c r="D292" s="30"/>
      <c r="E292" s="30"/>
      <c r="F292" s="30"/>
    </row>
    <row r="293" spans="2:6" x14ac:dyDescent="0.2">
      <c r="B293" s="30"/>
      <c r="C293" s="30"/>
      <c r="D293" s="30"/>
      <c r="E293" s="30"/>
      <c r="F293" s="30"/>
    </row>
    <row r="294" spans="2:6" x14ac:dyDescent="0.2">
      <c r="B294" s="30"/>
      <c r="C294" s="30"/>
      <c r="D294" s="30"/>
      <c r="E294" s="30"/>
      <c r="F294" s="30"/>
    </row>
    <row r="295" spans="2:6" x14ac:dyDescent="0.2">
      <c r="B295" s="30"/>
      <c r="C295" s="30"/>
      <c r="D295" s="30"/>
      <c r="E295" s="30"/>
      <c r="F295" s="30"/>
    </row>
    <row r="296" spans="2:6" x14ac:dyDescent="0.2">
      <c r="B296" s="30"/>
      <c r="C296" s="30"/>
      <c r="D296" s="30"/>
      <c r="E296" s="30"/>
      <c r="F296" s="30"/>
    </row>
    <row r="297" spans="2:6" x14ac:dyDescent="0.2">
      <c r="B297" s="30"/>
      <c r="C297" s="30"/>
      <c r="D297" s="30"/>
      <c r="E297" s="30"/>
      <c r="F297" s="30"/>
    </row>
    <row r="298" spans="2:6" x14ac:dyDescent="0.2">
      <c r="B298" s="30"/>
      <c r="C298" s="30"/>
      <c r="D298" s="30"/>
      <c r="E298" s="30"/>
      <c r="F298" s="30"/>
    </row>
    <row r="299" spans="2:6" x14ac:dyDescent="0.2">
      <c r="B299" s="30"/>
      <c r="C299" s="30"/>
      <c r="D299" s="30"/>
      <c r="E299" s="30"/>
      <c r="F299" s="30"/>
    </row>
    <row r="300" spans="2:6" x14ac:dyDescent="0.2">
      <c r="B300" s="30"/>
      <c r="C300" s="30"/>
      <c r="D300" s="30"/>
      <c r="E300" s="30"/>
      <c r="F300" s="30"/>
    </row>
    <row r="301" spans="2:6" x14ac:dyDescent="0.2">
      <c r="B301" s="30"/>
      <c r="C301" s="30"/>
      <c r="D301" s="30"/>
      <c r="E301" s="30"/>
      <c r="F301" s="30"/>
    </row>
    <row r="302" spans="2:6" x14ac:dyDescent="0.2">
      <c r="B302" s="30"/>
      <c r="C302" s="30"/>
      <c r="D302" s="30"/>
      <c r="E302" s="30"/>
      <c r="F302" s="30"/>
    </row>
    <row r="303" spans="2:6" x14ac:dyDescent="0.2">
      <c r="B303" s="30"/>
      <c r="C303" s="30"/>
      <c r="D303" s="30"/>
      <c r="E303" s="30"/>
      <c r="F303" s="30"/>
    </row>
    <row r="304" spans="2:6" x14ac:dyDescent="0.2">
      <c r="B304" s="30"/>
      <c r="C304" s="30"/>
      <c r="D304" s="30"/>
      <c r="E304" s="30"/>
      <c r="F304" s="30"/>
    </row>
    <row r="305" spans="2:10" x14ac:dyDescent="0.2">
      <c r="B305" s="30"/>
      <c r="C305" s="30"/>
      <c r="D305" s="30"/>
      <c r="E305" s="30"/>
      <c r="F305" s="30"/>
    </row>
    <row r="306" spans="2:10" x14ac:dyDescent="0.2">
      <c r="B306" s="30"/>
      <c r="C306" s="30"/>
      <c r="D306" s="30"/>
      <c r="E306" s="30"/>
      <c r="F306" s="30"/>
    </row>
    <row r="307" spans="2:10" x14ac:dyDescent="0.2">
      <c r="B307" s="30"/>
      <c r="C307" s="30"/>
      <c r="D307" s="30"/>
      <c r="E307" s="30"/>
      <c r="F307" s="30"/>
    </row>
    <row r="314" spans="2:10" s="24" customFormat="1" ht="15" x14ac:dyDescent="0.2">
      <c r="J314" s="60"/>
    </row>
    <row r="315" spans="2:10" s="24" customFormat="1" ht="15" x14ac:dyDescent="0.2">
      <c r="J315" s="60"/>
    </row>
    <row r="316" spans="2:10" s="24" customFormat="1" ht="15" x14ac:dyDescent="0.2">
      <c r="J316" s="60"/>
    </row>
    <row r="319" spans="2:10" s="27" customFormat="1" ht="11.25" x14ac:dyDescent="0.2">
      <c r="J319" s="59"/>
    </row>
    <row r="322" spans="2:6" x14ac:dyDescent="0.2">
      <c r="B322" s="30"/>
      <c r="C322" s="30"/>
      <c r="D322" s="30"/>
      <c r="E322" s="30"/>
      <c r="F322" s="30"/>
    </row>
    <row r="323" spans="2:6" x14ac:dyDescent="0.2">
      <c r="B323" s="30"/>
      <c r="C323" s="30"/>
      <c r="D323" s="30"/>
      <c r="E323" s="30"/>
      <c r="F323" s="30"/>
    </row>
    <row r="324" spans="2:6" x14ac:dyDescent="0.2">
      <c r="B324" s="30"/>
      <c r="C324" s="30"/>
      <c r="D324" s="30"/>
      <c r="E324" s="30"/>
      <c r="F324" s="30"/>
    </row>
    <row r="325" spans="2:6" x14ac:dyDescent="0.2">
      <c r="B325" s="30"/>
      <c r="C325" s="30"/>
      <c r="D325" s="30"/>
      <c r="E325" s="30"/>
      <c r="F325" s="30"/>
    </row>
    <row r="326" spans="2:6" x14ac:dyDescent="0.2">
      <c r="B326" s="30"/>
      <c r="C326" s="30"/>
      <c r="D326" s="30"/>
      <c r="E326" s="30"/>
      <c r="F326" s="30"/>
    </row>
    <row r="327" spans="2:6" x14ac:dyDescent="0.2">
      <c r="B327" s="30"/>
      <c r="C327" s="30"/>
      <c r="D327" s="30"/>
      <c r="E327" s="30"/>
      <c r="F327" s="30"/>
    </row>
    <row r="328" spans="2:6" x14ac:dyDescent="0.2">
      <c r="B328" s="30"/>
      <c r="C328" s="30"/>
      <c r="D328" s="30"/>
      <c r="E328" s="30"/>
      <c r="F328" s="30"/>
    </row>
    <row r="329" spans="2:6" x14ac:dyDescent="0.2">
      <c r="B329" s="30"/>
      <c r="C329" s="30"/>
      <c r="D329" s="30"/>
      <c r="E329" s="30"/>
      <c r="F329" s="30"/>
    </row>
    <row r="330" spans="2:6" x14ac:dyDescent="0.2">
      <c r="B330" s="30"/>
      <c r="C330" s="30"/>
      <c r="D330" s="30"/>
      <c r="E330" s="30"/>
      <c r="F330" s="30"/>
    </row>
    <row r="331" spans="2:6" x14ac:dyDescent="0.2">
      <c r="B331" s="30"/>
      <c r="C331" s="30"/>
      <c r="D331" s="30"/>
      <c r="E331" s="30"/>
      <c r="F331" s="30"/>
    </row>
    <row r="332" spans="2:6" x14ac:dyDescent="0.2">
      <c r="B332" s="30"/>
      <c r="C332" s="30"/>
      <c r="D332" s="30"/>
      <c r="E332" s="30"/>
      <c r="F332" s="30"/>
    </row>
    <row r="333" spans="2:6" x14ac:dyDescent="0.2">
      <c r="B333" s="30"/>
      <c r="C333" s="30"/>
      <c r="D333" s="30"/>
      <c r="E333" s="30"/>
      <c r="F333" s="30"/>
    </row>
    <row r="334" spans="2:6" x14ac:dyDescent="0.2">
      <c r="B334" s="30"/>
      <c r="C334" s="30"/>
      <c r="D334" s="30"/>
      <c r="E334" s="30"/>
      <c r="F334" s="30"/>
    </row>
    <row r="335" spans="2:6" x14ac:dyDescent="0.2">
      <c r="B335" s="30"/>
      <c r="C335" s="30"/>
      <c r="D335" s="30"/>
      <c r="E335" s="30"/>
      <c r="F335" s="30"/>
    </row>
    <row r="336" spans="2:6" x14ac:dyDescent="0.2">
      <c r="B336" s="30"/>
      <c r="C336" s="30"/>
      <c r="D336" s="30"/>
      <c r="E336" s="30"/>
      <c r="F336" s="30"/>
    </row>
    <row r="337" spans="2:6" x14ac:dyDescent="0.2">
      <c r="B337" s="30"/>
      <c r="C337" s="30"/>
      <c r="D337" s="30"/>
      <c r="E337" s="30"/>
      <c r="F337" s="30"/>
    </row>
    <row r="338" spans="2:6" x14ac:dyDescent="0.2">
      <c r="B338" s="30"/>
      <c r="C338" s="30"/>
      <c r="D338" s="30"/>
      <c r="E338" s="30"/>
      <c r="F338" s="30"/>
    </row>
    <row r="339" spans="2:6" x14ac:dyDescent="0.2">
      <c r="B339" s="30"/>
      <c r="C339" s="30"/>
      <c r="D339" s="30"/>
      <c r="E339" s="30"/>
      <c r="F339" s="30"/>
    </row>
    <row r="340" spans="2:6" x14ac:dyDescent="0.2">
      <c r="B340" s="30"/>
      <c r="C340" s="30"/>
      <c r="D340" s="30"/>
      <c r="E340" s="30"/>
      <c r="F340" s="30"/>
    </row>
    <row r="341" spans="2:6" x14ac:dyDescent="0.2">
      <c r="B341" s="30"/>
      <c r="C341" s="30"/>
      <c r="D341" s="30"/>
      <c r="E341" s="30"/>
      <c r="F341" s="30"/>
    </row>
    <row r="342" spans="2:6" x14ac:dyDescent="0.2">
      <c r="B342" s="30"/>
      <c r="C342" s="30"/>
      <c r="D342" s="30"/>
      <c r="E342" s="30"/>
      <c r="F342" s="30"/>
    </row>
    <row r="343" spans="2:6" x14ac:dyDescent="0.2">
      <c r="B343" s="30"/>
      <c r="C343" s="30"/>
      <c r="D343" s="30"/>
      <c r="E343" s="30"/>
      <c r="F343" s="30"/>
    </row>
    <row r="344" spans="2:6" x14ac:dyDescent="0.2">
      <c r="B344" s="30"/>
      <c r="C344" s="30"/>
      <c r="D344" s="30"/>
      <c r="E344" s="30"/>
      <c r="F344" s="30"/>
    </row>
    <row r="345" spans="2:6" x14ac:dyDescent="0.2">
      <c r="B345" s="30"/>
      <c r="C345" s="30"/>
      <c r="D345" s="30"/>
      <c r="E345" s="30"/>
      <c r="F345" s="30"/>
    </row>
    <row r="346" spans="2:6" x14ac:dyDescent="0.2">
      <c r="B346" s="30"/>
      <c r="C346" s="30"/>
      <c r="D346" s="30"/>
      <c r="E346" s="30"/>
      <c r="F346" s="30"/>
    </row>
    <row r="347" spans="2:6" x14ac:dyDescent="0.2">
      <c r="B347" s="30"/>
      <c r="C347" s="30"/>
      <c r="D347" s="30"/>
      <c r="E347" s="30"/>
      <c r="F347" s="30"/>
    </row>
    <row r="348" spans="2:6" x14ac:dyDescent="0.2">
      <c r="B348" s="30"/>
      <c r="C348" s="30"/>
      <c r="D348" s="30"/>
      <c r="E348" s="30"/>
      <c r="F348" s="30"/>
    </row>
    <row r="349" spans="2:6" x14ac:dyDescent="0.2">
      <c r="B349" s="30"/>
      <c r="C349" s="30"/>
      <c r="D349" s="30"/>
      <c r="E349" s="30"/>
      <c r="F349" s="30"/>
    </row>
    <row r="350" spans="2:6" x14ac:dyDescent="0.2">
      <c r="B350" s="30"/>
      <c r="C350" s="30"/>
      <c r="D350" s="30"/>
      <c r="E350" s="30"/>
      <c r="F350" s="30"/>
    </row>
    <row r="351" spans="2:6" x14ac:dyDescent="0.2">
      <c r="B351" s="30"/>
      <c r="C351" s="30"/>
      <c r="D351" s="30"/>
      <c r="E351" s="30"/>
      <c r="F351" s="30"/>
    </row>
    <row r="352" spans="2:6" x14ac:dyDescent="0.2">
      <c r="B352" s="30"/>
      <c r="C352" s="30"/>
      <c r="D352" s="30"/>
      <c r="E352" s="30"/>
      <c r="F352" s="30"/>
    </row>
    <row r="353" spans="2:10" x14ac:dyDescent="0.2">
      <c r="B353" s="30"/>
      <c r="C353" s="30"/>
      <c r="D353" s="30"/>
      <c r="E353" s="30"/>
      <c r="F353" s="30"/>
    </row>
    <row r="354" spans="2:10" x14ac:dyDescent="0.2">
      <c r="B354" s="30"/>
      <c r="C354" s="30"/>
      <c r="D354" s="30"/>
      <c r="E354" s="30"/>
      <c r="F354" s="30"/>
    </row>
    <row r="355" spans="2:10" x14ac:dyDescent="0.2">
      <c r="B355" s="30"/>
      <c r="C355" s="30"/>
      <c r="D355" s="30"/>
      <c r="E355" s="30"/>
      <c r="F355" s="30"/>
    </row>
    <row r="356" spans="2:10" x14ac:dyDescent="0.2">
      <c r="B356" s="30"/>
      <c r="C356" s="30"/>
      <c r="D356" s="30"/>
      <c r="E356" s="30"/>
      <c r="F356" s="30"/>
    </row>
    <row r="357" spans="2:10" x14ac:dyDescent="0.2">
      <c r="B357" s="30"/>
      <c r="C357" s="30"/>
      <c r="D357" s="30"/>
      <c r="E357" s="30"/>
      <c r="F357" s="30"/>
    </row>
    <row r="358" spans="2:10" x14ac:dyDescent="0.2">
      <c r="B358" s="30"/>
      <c r="C358" s="30"/>
      <c r="D358" s="30"/>
      <c r="E358" s="30"/>
      <c r="F358" s="30"/>
    </row>
    <row r="359" spans="2:10" x14ac:dyDescent="0.2">
      <c r="B359" s="30"/>
      <c r="C359" s="30"/>
      <c r="D359" s="30"/>
      <c r="E359" s="30"/>
      <c r="F359" s="30"/>
    </row>
    <row r="366" spans="2:10" s="24" customFormat="1" ht="15" x14ac:dyDescent="0.2">
      <c r="J366" s="60"/>
    </row>
    <row r="367" spans="2:10" s="24" customFormat="1" ht="15" x14ac:dyDescent="0.2">
      <c r="J367" s="60"/>
    </row>
    <row r="368" spans="2:10" s="24" customFormat="1" ht="15" x14ac:dyDescent="0.2">
      <c r="J368" s="60"/>
    </row>
    <row r="371" spans="2:10" s="27" customFormat="1" ht="11.25" x14ac:dyDescent="0.2">
      <c r="J371" s="59"/>
    </row>
    <row r="374" spans="2:10" x14ac:dyDescent="0.2">
      <c r="B374" s="30"/>
      <c r="C374" s="30"/>
      <c r="D374" s="30"/>
      <c r="E374" s="30"/>
      <c r="F374" s="30"/>
    </row>
    <row r="375" spans="2:10" x14ac:dyDescent="0.2">
      <c r="B375" s="30"/>
      <c r="C375" s="30"/>
      <c r="D375" s="30"/>
      <c r="E375" s="30"/>
      <c r="F375" s="30"/>
    </row>
    <row r="376" spans="2:10" x14ac:dyDescent="0.2">
      <c r="B376" s="30"/>
      <c r="C376" s="30"/>
      <c r="D376" s="30"/>
      <c r="E376" s="30"/>
      <c r="F376" s="30"/>
    </row>
    <row r="377" spans="2:10" x14ac:dyDescent="0.2">
      <c r="B377" s="30"/>
      <c r="C377" s="30"/>
      <c r="D377" s="30"/>
      <c r="E377" s="30"/>
      <c r="F377" s="30"/>
    </row>
    <row r="378" spans="2:10" x14ac:dyDescent="0.2">
      <c r="B378" s="30"/>
      <c r="C378" s="30"/>
      <c r="D378" s="30"/>
      <c r="E378" s="30"/>
      <c r="F378" s="30"/>
    </row>
    <row r="379" spans="2:10" x14ac:dyDescent="0.2">
      <c r="B379" s="30"/>
      <c r="C379" s="30"/>
      <c r="D379" s="30"/>
      <c r="E379" s="30"/>
      <c r="F379" s="30"/>
    </row>
    <row r="380" spans="2:10" x14ac:dyDescent="0.2">
      <c r="B380" s="30"/>
      <c r="C380" s="30"/>
      <c r="D380" s="30"/>
      <c r="E380" s="30"/>
      <c r="F380" s="30"/>
    </row>
    <row r="381" spans="2:10" x14ac:dyDescent="0.2">
      <c r="B381" s="30"/>
      <c r="C381" s="30"/>
      <c r="D381" s="30"/>
      <c r="E381" s="30"/>
      <c r="F381" s="30"/>
    </row>
    <row r="382" spans="2:10" x14ac:dyDescent="0.2">
      <c r="B382" s="30"/>
      <c r="C382" s="30"/>
      <c r="D382" s="30"/>
      <c r="E382" s="30"/>
      <c r="F382" s="30"/>
    </row>
    <row r="383" spans="2:10" x14ac:dyDescent="0.2">
      <c r="B383" s="30"/>
      <c r="C383" s="30"/>
      <c r="D383" s="30"/>
      <c r="E383" s="30"/>
      <c r="F383" s="30"/>
    </row>
    <row r="384" spans="2:10" x14ac:dyDescent="0.2">
      <c r="B384" s="30"/>
      <c r="C384" s="30"/>
      <c r="D384" s="30"/>
      <c r="E384" s="30"/>
      <c r="F384" s="30"/>
    </row>
    <row r="385" spans="2:6" x14ac:dyDescent="0.2">
      <c r="B385" s="30"/>
      <c r="C385" s="30"/>
      <c r="D385" s="30"/>
      <c r="E385" s="30"/>
      <c r="F385" s="30"/>
    </row>
    <row r="386" spans="2:6" x14ac:dyDescent="0.2">
      <c r="B386" s="30"/>
      <c r="C386" s="30"/>
      <c r="D386" s="30"/>
      <c r="E386" s="30"/>
      <c r="F386" s="30"/>
    </row>
    <row r="387" spans="2:6" x14ac:dyDescent="0.2">
      <c r="B387" s="30"/>
      <c r="C387" s="30"/>
      <c r="D387" s="30"/>
      <c r="E387" s="30"/>
      <c r="F387" s="30"/>
    </row>
    <row r="388" spans="2:6" x14ac:dyDescent="0.2">
      <c r="B388" s="30"/>
      <c r="C388" s="30"/>
      <c r="D388" s="30"/>
      <c r="E388" s="30"/>
      <c r="F388" s="30"/>
    </row>
    <row r="389" spans="2:6" x14ac:dyDescent="0.2">
      <c r="B389" s="30"/>
      <c r="C389" s="30"/>
      <c r="D389" s="30"/>
      <c r="E389" s="30"/>
      <c r="F389" s="30"/>
    </row>
    <row r="390" spans="2:6" x14ac:dyDescent="0.2">
      <c r="B390" s="30"/>
      <c r="C390" s="30"/>
      <c r="D390" s="30"/>
      <c r="E390" s="30"/>
      <c r="F390" s="30"/>
    </row>
    <row r="391" spans="2:6" x14ac:dyDescent="0.2">
      <c r="B391" s="30"/>
      <c r="C391" s="30"/>
      <c r="D391" s="30"/>
      <c r="E391" s="30"/>
      <c r="F391" s="30"/>
    </row>
    <row r="392" spans="2:6" x14ac:dyDescent="0.2">
      <c r="B392" s="30"/>
      <c r="C392" s="30"/>
      <c r="D392" s="30"/>
      <c r="E392" s="30"/>
      <c r="F392" s="30"/>
    </row>
    <row r="393" spans="2:6" x14ac:dyDescent="0.2">
      <c r="B393" s="30"/>
      <c r="C393" s="30"/>
      <c r="D393" s="30"/>
      <c r="E393" s="30"/>
      <c r="F393" s="30"/>
    </row>
    <row r="394" spans="2:6" x14ac:dyDescent="0.2">
      <c r="B394" s="30"/>
      <c r="C394" s="30"/>
      <c r="D394" s="30"/>
      <c r="E394" s="30"/>
      <c r="F394" s="30"/>
    </row>
    <row r="395" spans="2:6" x14ac:dyDescent="0.2">
      <c r="B395" s="30"/>
      <c r="C395" s="30"/>
      <c r="D395" s="30"/>
      <c r="E395" s="30"/>
      <c r="F395" s="30"/>
    </row>
    <row r="396" spans="2:6" x14ac:dyDescent="0.2">
      <c r="B396" s="30"/>
      <c r="C396" s="30"/>
      <c r="D396" s="30"/>
      <c r="E396" s="30"/>
      <c r="F396" s="30"/>
    </row>
    <row r="397" spans="2:6" x14ac:dyDescent="0.2">
      <c r="B397" s="30"/>
      <c r="C397" s="30"/>
      <c r="D397" s="30"/>
      <c r="E397" s="30"/>
      <c r="F397" s="30"/>
    </row>
    <row r="398" spans="2:6" x14ac:dyDescent="0.2">
      <c r="B398" s="30"/>
      <c r="C398" s="30"/>
      <c r="D398" s="30"/>
      <c r="E398" s="30"/>
      <c r="F398" s="30"/>
    </row>
    <row r="399" spans="2:6" x14ac:dyDescent="0.2">
      <c r="B399" s="30"/>
      <c r="C399" s="30"/>
      <c r="D399" s="30"/>
      <c r="E399" s="30"/>
      <c r="F399" s="30"/>
    </row>
    <row r="400" spans="2:6" x14ac:dyDescent="0.2">
      <c r="B400" s="30"/>
      <c r="C400" s="30"/>
      <c r="D400" s="30"/>
      <c r="E400" s="30"/>
      <c r="F400" s="30"/>
    </row>
    <row r="401" spans="2:6" x14ac:dyDescent="0.2">
      <c r="B401" s="30"/>
      <c r="C401" s="30"/>
      <c r="D401" s="30"/>
      <c r="E401" s="30"/>
      <c r="F401" s="30"/>
    </row>
    <row r="402" spans="2:6" x14ac:dyDescent="0.2">
      <c r="B402" s="30"/>
      <c r="C402" s="30"/>
      <c r="D402" s="30"/>
      <c r="E402" s="30"/>
      <c r="F402" s="30"/>
    </row>
    <row r="403" spans="2:6" x14ac:dyDescent="0.2">
      <c r="B403" s="30"/>
      <c r="C403" s="30"/>
      <c r="D403" s="30"/>
      <c r="E403" s="30"/>
      <c r="F403" s="30"/>
    </row>
    <row r="404" spans="2:6" x14ac:dyDescent="0.2">
      <c r="B404" s="30"/>
      <c r="C404" s="30"/>
      <c r="D404" s="30"/>
      <c r="E404" s="30"/>
      <c r="F404" s="30"/>
    </row>
    <row r="405" spans="2:6" x14ac:dyDescent="0.2">
      <c r="B405" s="30"/>
      <c r="C405" s="30"/>
      <c r="D405" s="30"/>
      <c r="E405" s="30"/>
      <c r="F405" s="30"/>
    </row>
    <row r="406" spans="2:6" x14ac:dyDescent="0.2">
      <c r="B406" s="30"/>
      <c r="C406" s="30"/>
      <c r="D406" s="30"/>
      <c r="E406" s="30"/>
      <c r="F406" s="30"/>
    </row>
    <row r="407" spans="2:6" x14ac:dyDescent="0.2">
      <c r="B407" s="30"/>
      <c r="C407" s="30"/>
      <c r="D407" s="30"/>
      <c r="E407" s="30"/>
      <c r="F407" s="30"/>
    </row>
    <row r="408" spans="2:6" x14ac:dyDescent="0.2">
      <c r="B408" s="30"/>
      <c r="C408" s="30"/>
      <c r="D408" s="30"/>
      <c r="E408" s="30"/>
      <c r="F408" s="30"/>
    </row>
    <row r="409" spans="2:6" x14ac:dyDescent="0.2">
      <c r="B409" s="30"/>
      <c r="C409" s="30"/>
      <c r="D409" s="30"/>
      <c r="E409" s="30"/>
      <c r="F409" s="30"/>
    </row>
    <row r="410" spans="2:6" x14ac:dyDescent="0.2">
      <c r="B410" s="30"/>
      <c r="C410" s="30"/>
      <c r="D410" s="30"/>
      <c r="E410" s="30"/>
      <c r="F410" s="30"/>
    </row>
    <row r="411" spans="2:6" x14ac:dyDescent="0.2">
      <c r="B411" s="30"/>
      <c r="C411" s="30"/>
      <c r="D411" s="30"/>
      <c r="E411" s="30"/>
      <c r="F411" s="30"/>
    </row>
    <row r="418" spans="2:10" s="24" customFormat="1" ht="15" x14ac:dyDescent="0.2">
      <c r="J418" s="60"/>
    </row>
    <row r="419" spans="2:10" s="24" customFormat="1" ht="15" x14ac:dyDescent="0.2">
      <c r="J419" s="60"/>
    </row>
    <row r="420" spans="2:10" s="24" customFormat="1" ht="15" x14ac:dyDescent="0.2">
      <c r="J420" s="60"/>
    </row>
    <row r="423" spans="2:10" s="27" customFormat="1" ht="11.25" x14ac:dyDescent="0.2">
      <c r="J423" s="59"/>
    </row>
    <row r="426" spans="2:10" x14ac:dyDescent="0.2">
      <c r="B426" s="30"/>
      <c r="C426" s="30"/>
      <c r="D426" s="30"/>
      <c r="E426" s="30"/>
      <c r="F426" s="30"/>
    </row>
    <row r="427" spans="2:10" x14ac:dyDescent="0.2">
      <c r="B427" s="30"/>
      <c r="C427" s="30"/>
      <c r="D427" s="30"/>
      <c r="E427" s="30"/>
      <c r="F427" s="30"/>
    </row>
    <row r="428" spans="2:10" x14ac:dyDescent="0.2">
      <c r="B428" s="30"/>
      <c r="C428" s="30"/>
      <c r="D428" s="30"/>
      <c r="E428" s="30"/>
      <c r="F428" s="30"/>
    </row>
    <row r="429" spans="2:10" x14ac:dyDescent="0.2">
      <c r="B429" s="30"/>
      <c r="C429" s="30"/>
      <c r="D429" s="30"/>
      <c r="E429" s="30"/>
      <c r="F429" s="30"/>
    </row>
    <row r="430" spans="2:10" x14ac:dyDescent="0.2">
      <c r="B430" s="30"/>
      <c r="C430" s="30"/>
      <c r="D430" s="30"/>
      <c r="E430" s="30"/>
      <c r="F430" s="30"/>
    </row>
    <row r="431" spans="2:10" x14ac:dyDescent="0.2">
      <c r="B431" s="30"/>
      <c r="C431" s="30"/>
      <c r="D431" s="30"/>
      <c r="E431" s="30"/>
      <c r="F431" s="30"/>
    </row>
    <row r="432" spans="2:10" x14ac:dyDescent="0.2">
      <c r="B432" s="30"/>
      <c r="C432" s="30"/>
      <c r="D432" s="30"/>
      <c r="E432" s="30"/>
      <c r="F432" s="30"/>
    </row>
    <row r="433" spans="2:6" x14ac:dyDescent="0.2">
      <c r="B433" s="30"/>
      <c r="C433" s="30"/>
      <c r="D433" s="30"/>
      <c r="E433" s="30"/>
      <c r="F433" s="30"/>
    </row>
    <row r="434" spans="2:6" x14ac:dyDescent="0.2">
      <c r="B434" s="30"/>
      <c r="C434" s="30"/>
      <c r="D434" s="30"/>
      <c r="E434" s="30"/>
      <c r="F434" s="30"/>
    </row>
    <row r="435" spans="2:6" x14ac:dyDescent="0.2">
      <c r="B435" s="30"/>
      <c r="C435" s="30"/>
      <c r="D435" s="30"/>
      <c r="E435" s="30"/>
      <c r="F435" s="30"/>
    </row>
    <row r="436" spans="2:6" x14ac:dyDescent="0.2">
      <c r="B436" s="30"/>
      <c r="C436" s="30"/>
      <c r="D436" s="30"/>
      <c r="E436" s="30"/>
      <c r="F436" s="30"/>
    </row>
    <row r="437" spans="2:6" x14ac:dyDescent="0.2">
      <c r="B437" s="30"/>
      <c r="C437" s="30"/>
      <c r="D437" s="30"/>
      <c r="E437" s="30"/>
      <c r="F437" s="30"/>
    </row>
    <row r="438" spans="2:6" x14ac:dyDescent="0.2">
      <c r="B438" s="30"/>
      <c r="C438" s="30"/>
      <c r="D438" s="30"/>
      <c r="E438" s="30"/>
      <c r="F438" s="30"/>
    </row>
    <row r="439" spans="2:6" x14ac:dyDescent="0.2">
      <c r="B439" s="30"/>
      <c r="C439" s="30"/>
      <c r="D439" s="30"/>
      <c r="E439" s="30"/>
      <c r="F439" s="30"/>
    </row>
    <row r="440" spans="2:6" x14ac:dyDescent="0.2">
      <c r="B440" s="30"/>
      <c r="C440" s="30"/>
      <c r="D440" s="30"/>
      <c r="E440" s="30"/>
      <c r="F440" s="30"/>
    </row>
    <row r="441" spans="2:6" x14ac:dyDescent="0.2">
      <c r="B441" s="30"/>
      <c r="C441" s="30"/>
      <c r="D441" s="30"/>
      <c r="E441" s="30"/>
      <c r="F441" s="30"/>
    </row>
    <row r="442" spans="2:6" x14ac:dyDescent="0.2">
      <c r="B442" s="30"/>
      <c r="C442" s="30"/>
      <c r="D442" s="30"/>
      <c r="E442" s="30"/>
      <c r="F442" s="30"/>
    </row>
    <row r="443" spans="2:6" x14ac:dyDescent="0.2">
      <c r="B443" s="30"/>
      <c r="C443" s="30"/>
      <c r="D443" s="30"/>
      <c r="E443" s="30"/>
      <c r="F443" s="30"/>
    </row>
    <row r="444" spans="2:6" x14ac:dyDescent="0.2">
      <c r="B444" s="30"/>
      <c r="C444" s="30"/>
      <c r="D444" s="30"/>
      <c r="E444" s="30"/>
      <c r="F444" s="30"/>
    </row>
    <row r="445" spans="2:6" x14ac:dyDescent="0.2">
      <c r="B445" s="30"/>
      <c r="C445" s="30"/>
      <c r="D445" s="30"/>
      <c r="E445" s="30"/>
      <c r="F445" s="30"/>
    </row>
    <row r="446" spans="2:6" x14ac:dyDescent="0.2">
      <c r="B446" s="30"/>
      <c r="C446" s="30"/>
      <c r="D446" s="30"/>
      <c r="E446" s="30"/>
      <c r="F446" s="30"/>
    </row>
    <row r="447" spans="2:6" x14ac:dyDescent="0.2">
      <c r="B447" s="30"/>
      <c r="C447" s="30"/>
      <c r="D447" s="30"/>
      <c r="E447" s="30"/>
      <c r="F447" s="30"/>
    </row>
    <row r="448" spans="2:6" x14ac:dyDescent="0.2">
      <c r="B448" s="30"/>
      <c r="C448" s="30"/>
      <c r="D448" s="30"/>
      <c r="E448" s="30"/>
      <c r="F448" s="30"/>
    </row>
    <row r="449" spans="2:6" x14ac:dyDescent="0.2">
      <c r="B449" s="30"/>
      <c r="C449" s="30"/>
      <c r="D449" s="30"/>
      <c r="E449" s="30"/>
      <c r="F449" s="30"/>
    </row>
    <row r="450" spans="2:6" x14ac:dyDescent="0.2">
      <c r="B450" s="30"/>
      <c r="C450" s="30"/>
      <c r="D450" s="30"/>
      <c r="E450" s="30"/>
      <c r="F450" s="30"/>
    </row>
    <row r="451" spans="2:6" x14ac:dyDescent="0.2">
      <c r="B451" s="30"/>
      <c r="C451" s="30"/>
      <c r="D451" s="30"/>
      <c r="E451" s="30"/>
      <c r="F451" s="30"/>
    </row>
    <row r="452" spans="2:6" x14ac:dyDescent="0.2">
      <c r="B452" s="30"/>
      <c r="C452" s="30"/>
      <c r="D452" s="30"/>
      <c r="E452" s="30"/>
      <c r="F452" s="30"/>
    </row>
    <row r="453" spans="2:6" x14ac:dyDescent="0.2">
      <c r="B453" s="30"/>
      <c r="C453" s="30"/>
      <c r="D453" s="30"/>
      <c r="E453" s="30"/>
      <c r="F453" s="30"/>
    </row>
    <row r="454" spans="2:6" x14ac:dyDescent="0.2">
      <c r="B454" s="30"/>
      <c r="C454" s="30"/>
      <c r="D454" s="30"/>
      <c r="E454" s="30"/>
      <c r="F454" s="30"/>
    </row>
    <row r="455" spans="2:6" x14ac:dyDescent="0.2">
      <c r="B455" s="30"/>
      <c r="C455" s="30"/>
      <c r="D455" s="30"/>
      <c r="E455" s="30"/>
      <c r="F455" s="30"/>
    </row>
    <row r="456" spans="2:6" x14ac:dyDescent="0.2">
      <c r="B456" s="30"/>
      <c r="C456" s="30"/>
      <c r="D456" s="30"/>
      <c r="E456" s="30"/>
      <c r="F456" s="30"/>
    </row>
    <row r="457" spans="2:6" x14ac:dyDescent="0.2">
      <c r="B457" s="30"/>
      <c r="C457" s="30"/>
      <c r="D457" s="30"/>
      <c r="E457" s="30"/>
      <c r="F457" s="30"/>
    </row>
    <row r="458" spans="2:6" x14ac:dyDescent="0.2">
      <c r="B458" s="30"/>
      <c r="C458" s="30"/>
      <c r="D458" s="30"/>
      <c r="E458" s="30"/>
      <c r="F458" s="30"/>
    </row>
    <row r="459" spans="2:6" x14ac:dyDescent="0.2">
      <c r="B459" s="30"/>
      <c r="C459" s="30"/>
      <c r="D459" s="30"/>
      <c r="E459" s="30"/>
      <c r="F459" s="30"/>
    </row>
    <row r="460" spans="2:6" x14ac:dyDescent="0.2">
      <c r="B460" s="30"/>
      <c r="C460" s="30"/>
      <c r="D460" s="30"/>
      <c r="E460" s="30"/>
      <c r="F460" s="30"/>
    </row>
    <row r="461" spans="2:6" x14ac:dyDescent="0.2">
      <c r="B461" s="30"/>
      <c r="C461" s="30"/>
      <c r="D461" s="30"/>
      <c r="E461" s="30"/>
      <c r="F461" s="30"/>
    </row>
    <row r="462" spans="2:6" x14ac:dyDescent="0.2">
      <c r="B462" s="30"/>
      <c r="C462" s="30"/>
      <c r="D462" s="30"/>
      <c r="E462" s="30"/>
      <c r="F462" s="30"/>
    </row>
    <row r="463" spans="2:6" x14ac:dyDescent="0.2">
      <c r="B463" s="30"/>
      <c r="C463" s="30"/>
      <c r="D463" s="30"/>
      <c r="E463" s="30"/>
      <c r="F463" s="30"/>
    </row>
    <row r="464" spans="2:6" x14ac:dyDescent="0.2">
      <c r="B464" s="30"/>
      <c r="C464" s="30"/>
      <c r="D464" s="30"/>
      <c r="E464" s="30"/>
      <c r="F464" s="30"/>
    </row>
    <row r="465" spans="2:10" x14ac:dyDescent="0.2">
      <c r="B465" s="30"/>
      <c r="C465" s="30"/>
      <c r="D465" s="30"/>
      <c r="E465" s="30"/>
      <c r="F465" s="30"/>
    </row>
    <row r="466" spans="2:10" x14ac:dyDescent="0.2">
      <c r="B466" s="30"/>
      <c r="C466" s="30"/>
      <c r="D466" s="30"/>
      <c r="E466" s="30"/>
      <c r="F466" s="30"/>
    </row>
    <row r="467" spans="2:10" x14ac:dyDescent="0.2">
      <c r="B467" s="30"/>
      <c r="C467" s="30"/>
      <c r="D467" s="30"/>
      <c r="E467" s="30"/>
      <c r="F467" s="30"/>
    </row>
    <row r="468" spans="2:10" x14ac:dyDescent="0.2">
      <c r="B468" s="30"/>
      <c r="C468" s="30"/>
      <c r="D468" s="30"/>
      <c r="E468" s="30"/>
      <c r="F468" s="30"/>
    </row>
    <row r="469" spans="2:10" x14ac:dyDescent="0.2">
      <c r="B469" s="30"/>
      <c r="C469" s="30"/>
      <c r="D469" s="30"/>
      <c r="E469" s="30"/>
      <c r="F469" s="30"/>
    </row>
    <row r="470" spans="2:10" s="24" customFormat="1" ht="15" x14ac:dyDescent="0.2">
      <c r="B470" s="30"/>
      <c r="C470" s="30"/>
      <c r="D470" s="30"/>
      <c r="E470" s="30"/>
      <c r="F470" s="30"/>
      <c r="J470" s="60"/>
    </row>
    <row r="471" spans="2:10" s="24" customFormat="1" ht="15" x14ac:dyDescent="0.2">
      <c r="B471" s="30"/>
      <c r="C471" s="30"/>
      <c r="D471" s="30"/>
      <c r="E471" s="30"/>
      <c r="F471" s="30"/>
      <c r="J471" s="60"/>
    </row>
    <row r="472" spans="2:10" s="24" customFormat="1" ht="15" x14ac:dyDescent="0.2">
      <c r="B472" s="30"/>
      <c r="C472" s="30"/>
      <c r="D472" s="30"/>
      <c r="E472" s="30"/>
      <c r="F472" s="30"/>
      <c r="J472" s="60"/>
    </row>
    <row r="473" spans="2:10" x14ac:dyDescent="0.2">
      <c r="B473" s="30"/>
      <c r="C473" s="30"/>
      <c r="D473" s="30"/>
      <c r="E473" s="30"/>
      <c r="F473" s="30"/>
    </row>
    <row r="474" spans="2:10" x14ac:dyDescent="0.2">
      <c r="B474" s="30"/>
      <c r="C474" s="30"/>
      <c r="D474" s="30"/>
      <c r="E474" s="30"/>
      <c r="F474" s="30"/>
    </row>
    <row r="475" spans="2:10" s="27" customFormat="1" ht="11.25" x14ac:dyDescent="0.2">
      <c r="J475" s="59"/>
    </row>
    <row r="476" spans="2:10" x14ac:dyDescent="0.2">
      <c r="B476" s="30"/>
      <c r="C476" s="30"/>
      <c r="D476" s="30"/>
      <c r="E476" s="30"/>
      <c r="F476" s="30"/>
    </row>
    <row r="477" spans="2:10" x14ac:dyDescent="0.2">
      <c r="B477" s="30"/>
      <c r="C477" s="30"/>
      <c r="D477" s="30"/>
      <c r="E477" s="30"/>
      <c r="F477" s="30"/>
    </row>
    <row r="478" spans="2:10" x14ac:dyDescent="0.2">
      <c r="B478" s="30"/>
      <c r="C478" s="30"/>
      <c r="D478" s="30"/>
      <c r="E478" s="30"/>
      <c r="F478" s="30"/>
    </row>
    <row r="479" spans="2:10" x14ac:dyDescent="0.2">
      <c r="B479" s="30"/>
      <c r="C479" s="30"/>
      <c r="D479" s="30"/>
      <c r="E479" s="30"/>
      <c r="F479" s="30"/>
    </row>
    <row r="480" spans="2:10" x14ac:dyDescent="0.2">
      <c r="B480" s="30"/>
      <c r="C480" s="30"/>
      <c r="D480" s="30"/>
      <c r="E480" s="30"/>
      <c r="F480" s="30"/>
    </row>
    <row r="481" spans="2:6" x14ac:dyDescent="0.2">
      <c r="B481" s="30"/>
      <c r="C481" s="30"/>
      <c r="D481" s="30"/>
      <c r="E481" s="30"/>
      <c r="F481" s="30"/>
    </row>
    <row r="482" spans="2:6" x14ac:dyDescent="0.2">
      <c r="B482" s="30"/>
      <c r="C482" s="30"/>
      <c r="D482" s="30"/>
      <c r="E482" s="30"/>
      <c r="F482" s="30"/>
    </row>
    <row r="483" spans="2:6" x14ac:dyDescent="0.2">
      <c r="B483" s="30"/>
      <c r="C483" s="30"/>
      <c r="D483" s="30"/>
      <c r="E483" s="30"/>
      <c r="F483" s="30"/>
    </row>
    <row r="484" spans="2:6" x14ac:dyDescent="0.2">
      <c r="B484" s="30"/>
      <c r="C484" s="30"/>
      <c r="D484" s="30"/>
      <c r="E484" s="30"/>
      <c r="F484" s="30"/>
    </row>
    <row r="485" spans="2:6" x14ac:dyDescent="0.2">
      <c r="B485" s="30"/>
      <c r="C485" s="30"/>
      <c r="D485" s="30"/>
      <c r="E485" s="30"/>
      <c r="F485" s="30"/>
    </row>
    <row r="486" spans="2:6" x14ac:dyDescent="0.2">
      <c r="B486" s="30"/>
      <c r="C486" s="30"/>
      <c r="D486" s="30"/>
      <c r="E486" s="30"/>
      <c r="F486" s="30"/>
    </row>
    <row r="487" spans="2:6" x14ac:dyDescent="0.2">
      <c r="B487" s="30"/>
      <c r="C487" s="30"/>
      <c r="D487" s="30"/>
      <c r="E487" s="30"/>
      <c r="F487" s="30"/>
    </row>
    <row r="488" spans="2:6" x14ac:dyDescent="0.2">
      <c r="B488" s="30"/>
      <c r="C488" s="30"/>
      <c r="D488" s="30"/>
      <c r="E488" s="30"/>
      <c r="F488" s="30"/>
    </row>
    <row r="489" spans="2:6" x14ac:dyDescent="0.2">
      <c r="B489" s="30"/>
      <c r="C489" s="30"/>
      <c r="D489" s="30"/>
      <c r="E489" s="30"/>
      <c r="F489" s="30"/>
    </row>
    <row r="490" spans="2:6" x14ac:dyDescent="0.2">
      <c r="B490" s="30"/>
      <c r="C490" s="30"/>
      <c r="D490" s="30"/>
      <c r="E490" s="30"/>
      <c r="F490" s="30"/>
    </row>
    <row r="491" spans="2:6" x14ac:dyDescent="0.2">
      <c r="B491" s="30"/>
      <c r="C491" s="30"/>
      <c r="D491" s="30"/>
      <c r="E491" s="30"/>
      <c r="F491" s="30"/>
    </row>
    <row r="492" spans="2:6" x14ac:dyDescent="0.2">
      <c r="B492" s="30"/>
      <c r="C492" s="30"/>
      <c r="D492" s="30"/>
      <c r="E492" s="30"/>
      <c r="F492" s="30"/>
    </row>
    <row r="493" spans="2:6" x14ac:dyDescent="0.2">
      <c r="B493" s="30"/>
      <c r="C493" s="30"/>
      <c r="D493" s="30"/>
      <c r="E493" s="30"/>
      <c r="F493" s="30"/>
    </row>
    <row r="494" spans="2:6" x14ac:dyDescent="0.2">
      <c r="B494" s="30"/>
      <c r="C494" s="30"/>
      <c r="D494" s="30"/>
      <c r="E494" s="30"/>
      <c r="F494" s="30"/>
    </row>
    <row r="495" spans="2:6" x14ac:dyDescent="0.2">
      <c r="B495" s="30"/>
      <c r="C495" s="30"/>
      <c r="D495" s="30"/>
      <c r="E495" s="30"/>
      <c r="F495" s="30"/>
    </row>
    <row r="496" spans="2:6" x14ac:dyDescent="0.2">
      <c r="B496" s="30"/>
      <c r="C496" s="30"/>
      <c r="D496" s="30"/>
      <c r="E496" s="30"/>
      <c r="F496" s="30"/>
    </row>
    <row r="497" spans="2:6" x14ac:dyDescent="0.2">
      <c r="B497" s="30"/>
      <c r="C497" s="30"/>
      <c r="D497" s="30"/>
      <c r="E497" s="30"/>
      <c r="F497" s="30"/>
    </row>
    <row r="498" spans="2:6" x14ac:dyDescent="0.2">
      <c r="B498" s="30"/>
      <c r="C498" s="30"/>
      <c r="D498" s="30"/>
      <c r="E498" s="30"/>
      <c r="F498" s="30"/>
    </row>
    <row r="499" spans="2:6" x14ac:dyDescent="0.2">
      <c r="B499" s="30"/>
      <c r="C499" s="30"/>
      <c r="D499" s="30"/>
      <c r="E499" s="30"/>
      <c r="F499" s="30"/>
    </row>
    <row r="500" spans="2:6" x14ac:dyDescent="0.2">
      <c r="B500" s="30"/>
      <c r="C500" s="30"/>
      <c r="D500" s="30"/>
      <c r="E500" s="30"/>
      <c r="F500" s="30"/>
    </row>
    <row r="501" spans="2:6" x14ac:dyDescent="0.2">
      <c r="B501" s="30"/>
      <c r="C501" s="30"/>
      <c r="D501" s="30"/>
      <c r="E501" s="30"/>
      <c r="F501" s="30"/>
    </row>
    <row r="502" spans="2:6" x14ac:dyDescent="0.2">
      <c r="B502" s="30"/>
      <c r="C502" s="30"/>
      <c r="D502" s="30"/>
      <c r="E502" s="30"/>
      <c r="F502" s="30"/>
    </row>
    <row r="503" spans="2:6" x14ac:dyDescent="0.2">
      <c r="B503" s="30"/>
      <c r="C503" s="30"/>
      <c r="D503" s="30"/>
      <c r="E503" s="30"/>
      <c r="F503" s="30"/>
    </row>
    <row r="504" spans="2:6" x14ac:dyDescent="0.2">
      <c r="B504" s="30"/>
      <c r="C504" s="30"/>
      <c r="D504" s="30"/>
      <c r="E504" s="30"/>
      <c r="F504" s="30"/>
    </row>
    <row r="505" spans="2:6" x14ac:dyDescent="0.2">
      <c r="B505" s="30"/>
      <c r="C505" s="30"/>
      <c r="D505" s="30"/>
      <c r="E505" s="30"/>
      <c r="F505" s="30"/>
    </row>
    <row r="506" spans="2:6" x14ac:dyDescent="0.2">
      <c r="B506" s="30"/>
      <c r="C506" s="30"/>
      <c r="D506" s="30"/>
      <c r="E506" s="30"/>
      <c r="F506" s="30"/>
    </row>
    <row r="507" spans="2:6" x14ac:dyDescent="0.2">
      <c r="B507" s="30"/>
      <c r="C507" s="30"/>
      <c r="D507" s="30"/>
      <c r="E507" s="30"/>
      <c r="F507" s="30"/>
    </row>
    <row r="508" spans="2:6" x14ac:dyDescent="0.2">
      <c r="B508" s="30"/>
      <c r="C508" s="30"/>
      <c r="D508" s="30"/>
      <c r="E508" s="30"/>
      <c r="F508" s="30"/>
    </row>
    <row r="509" spans="2:6" x14ac:dyDescent="0.2">
      <c r="B509" s="30"/>
      <c r="C509" s="30"/>
      <c r="D509" s="30"/>
      <c r="E509" s="30"/>
      <c r="F509" s="30"/>
    </row>
    <row r="510" spans="2:6" x14ac:dyDescent="0.2">
      <c r="B510" s="30"/>
      <c r="C510" s="30"/>
      <c r="D510" s="30"/>
      <c r="E510" s="30"/>
      <c r="F510" s="30"/>
    </row>
    <row r="511" spans="2:6" x14ac:dyDescent="0.2">
      <c r="B511" s="30"/>
      <c r="C511" s="30"/>
      <c r="D511" s="30"/>
      <c r="E511" s="30"/>
      <c r="F511" s="30"/>
    </row>
    <row r="512" spans="2:6" x14ac:dyDescent="0.2">
      <c r="B512" s="30"/>
      <c r="C512" s="30"/>
      <c r="D512" s="30"/>
      <c r="E512" s="30"/>
      <c r="F512" s="30"/>
    </row>
    <row r="513" spans="2:10" x14ac:dyDescent="0.2">
      <c r="B513" s="30"/>
      <c r="C513" s="30"/>
      <c r="D513" s="30"/>
      <c r="E513" s="30"/>
      <c r="F513" s="30"/>
    </row>
    <row r="514" spans="2:10" x14ac:dyDescent="0.2">
      <c r="B514" s="30"/>
      <c r="C514" s="30"/>
      <c r="D514" s="30"/>
      <c r="E514" s="30"/>
      <c r="F514" s="30"/>
    </row>
    <row r="515" spans="2:10" x14ac:dyDescent="0.2">
      <c r="B515" s="30"/>
      <c r="C515" s="30"/>
      <c r="D515" s="30"/>
      <c r="E515" s="30"/>
      <c r="F515" s="30"/>
    </row>
    <row r="522" spans="2:10" s="24" customFormat="1" ht="15" x14ac:dyDescent="0.2">
      <c r="J522" s="60"/>
    </row>
    <row r="523" spans="2:10" s="24" customFormat="1" ht="15" x14ac:dyDescent="0.2">
      <c r="J523" s="60"/>
    </row>
    <row r="524" spans="2:10" s="24" customFormat="1" ht="15" x14ac:dyDescent="0.2">
      <c r="J524" s="60"/>
    </row>
    <row r="527" spans="2:10" s="27" customFormat="1" ht="11.25" x14ac:dyDescent="0.2">
      <c r="J527" s="59"/>
    </row>
    <row r="530" spans="2:6" x14ac:dyDescent="0.2">
      <c r="B530" s="30"/>
      <c r="C530" s="30"/>
      <c r="D530" s="30"/>
      <c r="E530" s="30"/>
      <c r="F530" s="30"/>
    </row>
    <row r="531" spans="2:6" x14ac:dyDescent="0.2">
      <c r="B531" s="30"/>
      <c r="C531" s="30"/>
      <c r="D531" s="30"/>
      <c r="E531" s="30"/>
      <c r="F531" s="30"/>
    </row>
    <row r="532" spans="2:6" x14ac:dyDescent="0.2">
      <c r="B532" s="30"/>
      <c r="C532" s="30"/>
      <c r="D532" s="30"/>
      <c r="E532" s="30"/>
      <c r="F532" s="30"/>
    </row>
    <row r="533" spans="2:6" x14ac:dyDescent="0.2">
      <c r="B533" s="30"/>
      <c r="C533" s="30"/>
      <c r="D533" s="30"/>
      <c r="E533" s="30"/>
      <c r="F533" s="30"/>
    </row>
    <row r="534" spans="2:6" x14ac:dyDescent="0.2">
      <c r="B534" s="30"/>
      <c r="C534" s="30"/>
      <c r="D534" s="30"/>
      <c r="E534" s="30"/>
      <c r="F534" s="30"/>
    </row>
    <row r="535" spans="2:6" x14ac:dyDescent="0.2">
      <c r="B535" s="30"/>
      <c r="C535" s="30"/>
      <c r="D535" s="30"/>
      <c r="E535" s="30"/>
      <c r="F535" s="30"/>
    </row>
    <row r="536" spans="2:6" x14ac:dyDescent="0.2">
      <c r="B536" s="30"/>
      <c r="C536" s="30"/>
      <c r="D536" s="30"/>
      <c r="E536" s="30"/>
      <c r="F536" s="30"/>
    </row>
    <row r="537" spans="2:6" x14ac:dyDescent="0.2">
      <c r="B537" s="30"/>
      <c r="C537" s="30"/>
      <c r="D537" s="30"/>
      <c r="E537" s="30"/>
      <c r="F537" s="30"/>
    </row>
    <row r="538" spans="2:6" x14ac:dyDescent="0.2">
      <c r="B538" s="30"/>
      <c r="C538" s="30"/>
      <c r="D538" s="30"/>
      <c r="E538" s="30"/>
      <c r="F538" s="30"/>
    </row>
    <row r="539" spans="2:6" x14ac:dyDescent="0.2">
      <c r="B539" s="30"/>
      <c r="C539" s="30"/>
      <c r="D539" s="30"/>
      <c r="E539" s="30"/>
      <c r="F539" s="30"/>
    </row>
    <row r="540" spans="2:6" x14ac:dyDescent="0.2">
      <c r="B540" s="30"/>
      <c r="C540" s="30"/>
      <c r="D540" s="30"/>
      <c r="E540" s="30"/>
      <c r="F540" s="30"/>
    </row>
    <row r="541" spans="2:6" x14ac:dyDescent="0.2">
      <c r="B541" s="30"/>
      <c r="C541" s="30"/>
      <c r="D541" s="30"/>
      <c r="E541" s="30"/>
      <c r="F541" s="30"/>
    </row>
    <row r="542" spans="2:6" x14ac:dyDescent="0.2">
      <c r="B542" s="30"/>
      <c r="C542" s="30"/>
      <c r="D542" s="30"/>
      <c r="E542" s="30"/>
      <c r="F542" s="30"/>
    </row>
    <row r="543" spans="2:6" x14ac:dyDescent="0.2">
      <c r="B543" s="30"/>
      <c r="C543" s="30"/>
      <c r="D543" s="30"/>
      <c r="E543" s="30"/>
      <c r="F543" s="30"/>
    </row>
    <row r="544" spans="2:6" x14ac:dyDescent="0.2">
      <c r="B544" s="30"/>
      <c r="C544" s="30"/>
      <c r="D544" s="30"/>
      <c r="E544" s="30"/>
      <c r="F544" s="30"/>
    </row>
    <row r="545" spans="2:6" x14ac:dyDescent="0.2">
      <c r="B545" s="30"/>
      <c r="C545" s="30"/>
      <c r="D545" s="30"/>
      <c r="E545" s="30"/>
      <c r="F545" s="30"/>
    </row>
    <row r="546" spans="2:6" x14ac:dyDescent="0.2">
      <c r="B546" s="30"/>
      <c r="C546" s="30"/>
      <c r="D546" s="30"/>
      <c r="E546" s="30"/>
      <c r="F546" s="30"/>
    </row>
    <row r="547" spans="2:6" x14ac:dyDescent="0.2">
      <c r="B547" s="30"/>
      <c r="C547" s="30"/>
      <c r="D547" s="30"/>
      <c r="E547" s="30"/>
      <c r="F547" s="30"/>
    </row>
    <row r="548" spans="2:6" x14ac:dyDescent="0.2">
      <c r="B548" s="30"/>
      <c r="C548" s="30"/>
      <c r="D548" s="30"/>
      <c r="E548" s="30"/>
      <c r="F548" s="30"/>
    </row>
    <row r="549" spans="2:6" x14ac:dyDescent="0.2">
      <c r="B549" s="30"/>
      <c r="C549" s="30"/>
      <c r="D549" s="30"/>
      <c r="E549" s="30"/>
      <c r="F549" s="30"/>
    </row>
    <row r="550" spans="2:6" x14ac:dyDescent="0.2">
      <c r="B550" s="30"/>
      <c r="C550" s="30"/>
      <c r="D550" s="30"/>
      <c r="E550" s="30"/>
      <c r="F550" s="30"/>
    </row>
    <row r="551" spans="2:6" x14ac:dyDescent="0.2">
      <c r="B551" s="30"/>
      <c r="C551" s="30"/>
      <c r="D551" s="30"/>
      <c r="E551" s="30"/>
      <c r="F551" s="30"/>
    </row>
    <row r="552" spans="2:6" x14ac:dyDescent="0.2">
      <c r="B552" s="30"/>
      <c r="C552" s="30"/>
      <c r="D552" s="30"/>
      <c r="E552" s="30"/>
      <c r="F552" s="30"/>
    </row>
    <row r="553" spans="2:6" x14ac:dyDescent="0.2">
      <c r="B553" s="30"/>
      <c r="C553" s="30"/>
      <c r="D553" s="30"/>
      <c r="E553" s="30"/>
      <c r="F553" s="30"/>
    </row>
    <row r="554" spans="2:6" x14ac:dyDescent="0.2">
      <c r="B554" s="30"/>
      <c r="C554" s="30"/>
      <c r="D554" s="30"/>
      <c r="E554" s="30"/>
      <c r="F554" s="30"/>
    </row>
    <row r="555" spans="2:6" x14ac:dyDescent="0.2">
      <c r="B555" s="30"/>
      <c r="C555" s="30"/>
      <c r="D555" s="30"/>
      <c r="E555" s="30"/>
      <c r="F555" s="30"/>
    </row>
    <row r="556" spans="2:6" x14ac:dyDescent="0.2">
      <c r="B556" s="30"/>
      <c r="C556" s="30"/>
      <c r="D556" s="30"/>
      <c r="E556" s="30"/>
      <c r="F556" s="30"/>
    </row>
    <row r="557" spans="2:6" x14ac:dyDescent="0.2">
      <c r="B557" s="30"/>
      <c r="C557" s="30"/>
      <c r="D557" s="30"/>
      <c r="E557" s="30"/>
      <c r="F557" s="30"/>
    </row>
    <row r="558" spans="2:6" x14ac:dyDescent="0.2">
      <c r="B558" s="30"/>
      <c r="C558" s="30"/>
      <c r="D558" s="30"/>
      <c r="E558" s="30"/>
      <c r="F558" s="30"/>
    </row>
    <row r="559" spans="2:6" x14ac:dyDescent="0.2">
      <c r="B559" s="30"/>
      <c r="C559" s="30"/>
      <c r="D559" s="30"/>
      <c r="E559" s="30"/>
      <c r="F559" s="30"/>
    </row>
    <row r="560" spans="2:6" x14ac:dyDescent="0.2">
      <c r="B560" s="30"/>
      <c r="C560" s="30"/>
      <c r="D560" s="30"/>
      <c r="E560" s="30"/>
      <c r="F560" s="30"/>
    </row>
    <row r="561" spans="2:10" x14ac:dyDescent="0.2">
      <c r="B561" s="30"/>
      <c r="C561" s="30"/>
      <c r="D561" s="30"/>
      <c r="E561" s="30"/>
      <c r="F561" s="30"/>
    </row>
    <row r="562" spans="2:10" x14ac:dyDescent="0.2">
      <c r="B562" s="30"/>
      <c r="C562" s="30"/>
      <c r="D562" s="30"/>
      <c r="E562" s="30"/>
      <c r="F562" s="30"/>
    </row>
    <row r="563" spans="2:10" x14ac:dyDescent="0.2">
      <c r="B563" s="30"/>
      <c r="C563" s="30"/>
      <c r="D563" s="30"/>
      <c r="E563" s="30"/>
      <c r="F563" s="30"/>
    </row>
    <row r="564" spans="2:10" x14ac:dyDescent="0.2">
      <c r="B564" s="30"/>
      <c r="C564" s="30"/>
      <c r="D564" s="30"/>
      <c r="E564" s="30"/>
      <c r="F564" s="30"/>
    </row>
    <row r="565" spans="2:10" x14ac:dyDescent="0.2">
      <c r="B565" s="30"/>
      <c r="C565" s="30"/>
      <c r="D565" s="30"/>
      <c r="E565" s="30"/>
      <c r="F565" s="30"/>
    </row>
    <row r="566" spans="2:10" x14ac:dyDescent="0.2">
      <c r="B566" s="30"/>
      <c r="C566" s="30"/>
      <c r="D566" s="30"/>
      <c r="E566" s="30"/>
      <c r="F566" s="30"/>
    </row>
    <row r="567" spans="2:10" x14ac:dyDescent="0.2">
      <c r="B567" s="30"/>
      <c r="C567" s="30"/>
      <c r="D567" s="30"/>
      <c r="E567" s="30"/>
      <c r="F567" s="30"/>
    </row>
    <row r="568" spans="2:10" x14ac:dyDescent="0.2">
      <c r="B568" s="30"/>
      <c r="C568" s="30"/>
      <c r="D568" s="30"/>
      <c r="E568" s="30"/>
      <c r="F568" s="30"/>
    </row>
    <row r="569" spans="2:10" x14ac:dyDescent="0.2">
      <c r="B569" s="30"/>
      <c r="C569" s="30"/>
      <c r="D569" s="30"/>
      <c r="E569" s="30"/>
      <c r="F569" s="30"/>
    </row>
    <row r="570" spans="2:10" x14ac:dyDescent="0.2">
      <c r="B570" s="30"/>
      <c r="C570" s="30"/>
      <c r="D570" s="30"/>
      <c r="E570" s="30"/>
      <c r="F570" s="30"/>
    </row>
    <row r="571" spans="2:10" x14ac:dyDescent="0.2">
      <c r="B571" s="30"/>
      <c r="C571" s="30"/>
      <c r="D571" s="30"/>
      <c r="E571" s="30"/>
      <c r="F571" s="30"/>
    </row>
    <row r="572" spans="2:10" x14ac:dyDescent="0.2">
      <c r="B572" s="30"/>
      <c r="C572" s="30"/>
      <c r="D572" s="30"/>
      <c r="E572" s="30"/>
      <c r="F572" s="30"/>
    </row>
    <row r="573" spans="2:10" x14ac:dyDescent="0.2">
      <c r="B573" s="30"/>
      <c r="C573" s="30"/>
      <c r="D573" s="30"/>
      <c r="E573" s="30"/>
      <c r="F573" s="30"/>
    </row>
    <row r="574" spans="2:10" s="24" customFormat="1" ht="15" x14ac:dyDescent="0.2">
      <c r="B574" s="30"/>
      <c r="C574" s="30"/>
      <c r="D574" s="30"/>
      <c r="E574" s="30"/>
      <c r="F574" s="30"/>
      <c r="J574" s="60"/>
    </row>
    <row r="575" spans="2:10" s="24" customFormat="1" ht="15" x14ac:dyDescent="0.2">
      <c r="B575" s="30"/>
      <c r="C575" s="30"/>
      <c r="D575" s="30"/>
      <c r="E575" s="30"/>
      <c r="F575" s="30"/>
      <c r="J575" s="60"/>
    </row>
    <row r="576" spans="2:10" s="24" customFormat="1" ht="15" x14ac:dyDescent="0.2">
      <c r="B576" s="30"/>
      <c r="C576" s="30"/>
      <c r="D576" s="30"/>
      <c r="E576" s="30"/>
      <c r="F576" s="30"/>
      <c r="J576" s="60"/>
    </row>
    <row r="577" spans="2:10" x14ac:dyDescent="0.2">
      <c r="B577" s="30"/>
      <c r="C577" s="30"/>
      <c r="D577" s="30"/>
      <c r="E577" s="30"/>
      <c r="F577" s="30"/>
    </row>
    <row r="578" spans="2:10" x14ac:dyDescent="0.2">
      <c r="B578" s="30"/>
      <c r="C578" s="30"/>
      <c r="D578" s="30"/>
      <c r="E578" s="30"/>
      <c r="F578" s="30"/>
    </row>
    <row r="579" spans="2:10" s="27" customFormat="1" ht="11.25" x14ac:dyDescent="0.2">
      <c r="J579" s="59"/>
    </row>
    <row r="580" spans="2:10" x14ac:dyDescent="0.2">
      <c r="B580" s="30"/>
      <c r="C580" s="30"/>
      <c r="D580" s="30"/>
      <c r="E580" s="30"/>
      <c r="F580" s="30"/>
    </row>
    <row r="581" spans="2:10" x14ac:dyDescent="0.2">
      <c r="B581" s="30"/>
      <c r="C581" s="30"/>
      <c r="D581" s="30"/>
      <c r="E581" s="30"/>
      <c r="F581" s="30"/>
    </row>
    <row r="582" spans="2:10" x14ac:dyDescent="0.2">
      <c r="B582" s="30"/>
      <c r="C582" s="30"/>
      <c r="D582" s="30"/>
      <c r="E582" s="30"/>
      <c r="F582" s="30"/>
    </row>
    <row r="583" spans="2:10" x14ac:dyDescent="0.2">
      <c r="B583" s="30"/>
      <c r="C583" s="30"/>
      <c r="D583" s="30"/>
      <c r="E583" s="30"/>
      <c r="F583" s="30"/>
    </row>
    <row r="584" spans="2:10" x14ac:dyDescent="0.2">
      <c r="B584" s="30"/>
      <c r="C584" s="30"/>
      <c r="D584" s="30"/>
      <c r="E584" s="30"/>
      <c r="F584" s="30"/>
    </row>
    <row r="585" spans="2:10" x14ac:dyDescent="0.2">
      <c r="B585" s="30"/>
      <c r="C585" s="30"/>
      <c r="D585" s="30"/>
      <c r="E585" s="30"/>
      <c r="F585" s="30"/>
    </row>
    <row r="586" spans="2:10" x14ac:dyDescent="0.2">
      <c r="B586" s="30"/>
      <c r="C586" s="30"/>
      <c r="D586" s="30"/>
      <c r="E586" s="30"/>
      <c r="F586" s="30"/>
    </row>
    <row r="587" spans="2:10" x14ac:dyDescent="0.2">
      <c r="B587" s="30"/>
      <c r="C587" s="30"/>
      <c r="D587" s="30"/>
      <c r="E587" s="30"/>
      <c r="F587" s="30"/>
    </row>
    <row r="588" spans="2:10" x14ac:dyDescent="0.2">
      <c r="B588" s="30"/>
      <c r="C588" s="30"/>
      <c r="D588" s="30"/>
      <c r="E588" s="30"/>
      <c r="F588" s="30"/>
    </row>
    <row r="589" spans="2:10" x14ac:dyDescent="0.2">
      <c r="B589" s="30"/>
      <c r="C589" s="30"/>
      <c r="D589" s="30"/>
      <c r="E589" s="30"/>
      <c r="F589" s="30"/>
    </row>
    <row r="590" spans="2:10" x14ac:dyDescent="0.2">
      <c r="B590" s="30"/>
      <c r="C590" s="30"/>
      <c r="D590" s="30"/>
      <c r="E590" s="30"/>
      <c r="F590" s="30"/>
    </row>
    <row r="591" spans="2:10" x14ac:dyDescent="0.2">
      <c r="B591" s="30"/>
      <c r="C591" s="30"/>
      <c r="D591" s="30"/>
      <c r="E591" s="30"/>
      <c r="F591" s="30"/>
    </row>
    <row r="592" spans="2:10" x14ac:dyDescent="0.2">
      <c r="B592" s="30"/>
      <c r="C592" s="30"/>
      <c r="D592" s="30"/>
      <c r="E592" s="30"/>
      <c r="F592" s="30"/>
    </row>
    <row r="593" spans="2:6" x14ac:dyDescent="0.2">
      <c r="B593" s="30"/>
      <c r="C593" s="30"/>
      <c r="D593" s="30"/>
      <c r="E593" s="30"/>
      <c r="F593" s="30"/>
    </row>
    <row r="594" spans="2:6" x14ac:dyDescent="0.2">
      <c r="B594" s="30"/>
      <c r="C594" s="30"/>
      <c r="D594" s="30"/>
      <c r="E594" s="30"/>
      <c r="F594" s="30"/>
    </row>
    <row r="595" spans="2:6" x14ac:dyDescent="0.2">
      <c r="B595" s="30"/>
      <c r="C595" s="30"/>
      <c r="D595" s="30"/>
      <c r="E595" s="30"/>
      <c r="F595" s="30"/>
    </row>
    <row r="596" spans="2:6" x14ac:dyDescent="0.2">
      <c r="B596" s="30"/>
      <c r="C596" s="30"/>
      <c r="D596" s="30"/>
      <c r="E596" s="30"/>
      <c r="F596" s="30"/>
    </row>
    <row r="597" spans="2:6" x14ac:dyDescent="0.2">
      <c r="B597" s="30"/>
      <c r="C597" s="30"/>
      <c r="D597" s="30"/>
      <c r="E597" s="30"/>
      <c r="F597" s="30"/>
    </row>
    <row r="598" spans="2:6" x14ac:dyDescent="0.2">
      <c r="B598" s="30"/>
      <c r="C598" s="30"/>
      <c r="D598" s="30"/>
      <c r="E598" s="30"/>
      <c r="F598" s="30"/>
    </row>
    <row r="599" spans="2:6" x14ac:dyDescent="0.2">
      <c r="B599" s="30"/>
      <c r="C599" s="30"/>
      <c r="D599" s="30"/>
      <c r="E599" s="30"/>
      <c r="F599" s="30"/>
    </row>
    <row r="600" spans="2:6" x14ac:dyDescent="0.2">
      <c r="B600" s="30"/>
      <c r="C600" s="30"/>
      <c r="D600" s="30"/>
      <c r="E600" s="30"/>
      <c r="F600" s="30"/>
    </row>
    <row r="601" spans="2:6" x14ac:dyDescent="0.2">
      <c r="B601" s="30"/>
      <c r="C601" s="30"/>
      <c r="D601" s="30"/>
      <c r="E601" s="30"/>
      <c r="F601" s="30"/>
    </row>
    <row r="602" spans="2:6" x14ac:dyDescent="0.2">
      <c r="B602" s="30"/>
      <c r="C602" s="30"/>
      <c r="D602" s="30"/>
      <c r="E602" s="30"/>
      <c r="F602" s="30"/>
    </row>
    <row r="603" spans="2:6" x14ac:dyDescent="0.2">
      <c r="B603" s="30"/>
      <c r="C603" s="30"/>
      <c r="D603" s="30"/>
      <c r="E603" s="30"/>
      <c r="F603" s="30"/>
    </row>
    <row r="604" spans="2:6" x14ac:dyDescent="0.2">
      <c r="B604" s="30"/>
      <c r="C604" s="30"/>
      <c r="D604" s="30"/>
      <c r="E604" s="30"/>
      <c r="F604" s="30"/>
    </row>
    <row r="605" spans="2:6" x14ac:dyDescent="0.2">
      <c r="B605" s="30"/>
      <c r="C605" s="30"/>
      <c r="D605" s="30"/>
      <c r="E605" s="30"/>
      <c r="F605" s="30"/>
    </row>
    <row r="606" spans="2:6" x14ac:dyDescent="0.2">
      <c r="B606" s="30"/>
      <c r="C606" s="30"/>
      <c r="D606" s="30"/>
      <c r="E606" s="30"/>
      <c r="F606" s="30"/>
    </row>
    <row r="607" spans="2:6" x14ac:dyDescent="0.2">
      <c r="B607" s="30"/>
      <c r="C607" s="30"/>
      <c r="D607" s="30"/>
      <c r="E607" s="30"/>
      <c r="F607" s="30"/>
    </row>
    <row r="608" spans="2:6" x14ac:dyDescent="0.2">
      <c r="B608" s="30"/>
      <c r="C608" s="30"/>
      <c r="D608" s="30"/>
      <c r="E608" s="30"/>
      <c r="F608" s="30"/>
    </row>
    <row r="609" spans="2:6" x14ac:dyDescent="0.2">
      <c r="B609" s="30"/>
      <c r="C609" s="30"/>
      <c r="D609" s="30"/>
      <c r="E609" s="30"/>
      <c r="F609" s="30"/>
    </row>
    <row r="610" spans="2:6" x14ac:dyDescent="0.2">
      <c r="B610" s="30"/>
      <c r="C610" s="30"/>
      <c r="D610" s="30"/>
      <c r="E610" s="30"/>
      <c r="F610" s="30"/>
    </row>
    <row r="611" spans="2:6" x14ac:dyDescent="0.2">
      <c r="B611" s="30"/>
      <c r="C611" s="30"/>
      <c r="D611" s="30"/>
      <c r="E611" s="30"/>
      <c r="F611" s="30"/>
    </row>
    <row r="612" spans="2:6" x14ac:dyDescent="0.2">
      <c r="B612" s="30"/>
      <c r="C612" s="30"/>
      <c r="D612" s="30"/>
      <c r="E612" s="30"/>
      <c r="F612" s="30"/>
    </row>
    <row r="613" spans="2:6" x14ac:dyDescent="0.2">
      <c r="B613" s="30"/>
      <c r="C613" s="30"/>
      <c r="D613" s="30"/>
      <c r="E613" s="30"/>
      <c r="F613" s="30"/>
    </row>
    <row r="614" spans="2:6" x14ac:dyDescent="0.2">
      <c r="B614" s="30"/>
      <c r="C614" s="30"/>
      <c r="D614" s="30"/>
      <c r="E614" s="30"/>
      <c r="F614" s="30"/>
    </row>
    <row r="615" spans="2:6" x14ac:dyDescent="0.2">
      <c r="B615" s="30"/>
      <c r="C615" s="30"/>
      <c r="D615" s="30"/>
      <c r="E615" s="30"/>
      <c r="F615" s="30"/>
    </row>
    <row r="616" spans="2:6" x14ac:dyDescent="0.2">
      <c r="B616" s="30"/>
      <c r="C616" s="30"/>
      <c r="D616" s="30"/>
      <c r="E616" s="30"/>
      <c r="F616" s="30"/>
    </row>
    <row r="617" spans="2:6" x14ac:dyDescent="0.2">
      <c r="B617" s="30"/>
      <c r="C617" s="30"/>
      <c r="D617" s="30"/>
      <c r="E617" s="30"/>
      <c r="F617" s="30"/>
    </row>
    <row r="618" spans="2:6" x14ac:dyDescent="0.2">
      <c r="B618" s="30"/>
      <c r="C618" s="30"/>
      <c r="D618" s="30"/>
      <c r="E618" s="30"/>
      <c r="F618" s="30"/>
    </row>
    <row r="619" spans="2:6" x14ac:dyDescent="0.2">
      <c r="B619" s="30"/>
      <c r="C619" s="30"/>
      <c r="D619" s="30"/>
      <c r="E619" s="30"/>
      <c r="F619" s="30"/>
    </row>
    <row r="626" spans="2:10" s="24" customFormat="1" ht="15" x14ac:dyDescent="0.2">
      <c r="J626" s="60"/>
    </row>
    <row r="627" spans="2:10" s="24" customFormat="1" ht="15" x14ac:dyDescent="0.2">
      <c r="J627" s="60"/>
    </row>
    <row r="628" spans="2:10" s="24" customFormat="1" ht="15" x14ac:dyDescent="0.2">
      <c r="J628" s="60"/>
    </row>
    <row r="631" spans="2:10" s="27" customFormat="1" ht="11.25" x14ac:dyDescent="0.2">
      <c r="J631" s="59"/>
    </row>
    <row r="634" spans="2:10" x14ac:dyDescent="0.2">
      <c r="B634" s="30"/>
      <c r="C634" s="30"/>
      <c r="D634" s="30"/>
      <c r="E634" s="30"/>
      <c r="F634" s="30"/>
    </row>
    <row r="635" spans="2:10" x14ac:dyDescent="0.2">
      <c r="B635" s="30"/>
      <c r="C635" s="30"/>
      <c r="D635" s="30"/>
      <c r="E635" s="30"/>
      <c r="F635" s="30"/>
    </row>
    <row r="636" spans="2:10" x14ac:dyDescent="0.2">
      <c r="B636" s="30"/>
      <c r="C636" s="30"/>
      <c r="D636" s="30"/>
      <c r="E636" s="30"/>
      <c r="F636" s="30"/>
    </row>
    <row r="637" spans="2:10" x14ac:dyDescent="0.2">
      <c r="B637" s="30"/>
      <c r="C637" s="30"/>
      <c r="D637" s="30"/>
      <c r="E637" s="30"/>
      <c r="F637" s="30"/>
    </row>
    <row r="638" spans="2:10" x14ac:dyDescent="0.2">
      <c r="B638" s="30"/>
      <c r="C638" s="30"/>
      <c r="D638" s="30"/>
      <c r="E638" s="30"/>
      <c r="F638" s="30"/>
    </row>
    <row r="639" spans="2:10" x14ac:dyDescent="0.2">
      <c r="B639" s="30"/>
      <c r="C639" s="30"/>
      <c r="D639" s="30"/>
      <c r="E639" s="30"/>
      <c r="F639" s="30"/>
    </row>
    <row r="640" spans="2:10" x14ac:dyDescent="0.2">
      <c r="B640" s="30"/>
      <c r="C640" s="30"/>
      <c r="D640" s="30"/>
      <c r="E640" s="30"/>
      <c r="F640" s="30"/>
    </row>
    <row r="641" spans="2:6" x14ac:dyDescent="0.2">
      <c r="B641" s="30"/>
      <c r="C641" s="30"/>
      <c r="D641" s="30"/>
      <c r="E641" s="30"/>
      <c r="F641" s="30"/>
    </row>
    <row r="642" spans="2:6" x14ac:dyDescent="0.2">
      <c r="B642" s="30"/>
      <c r="C642" s="30"/>
      <c r="D642" s="30"/>
      <c r="E642" s="30"/>
      <c r="F642" s="30"/>
    </row>
    <row r="643" spans="2:6" x14ac:dyDescent="0.2">
      <c r="B643" s="30"/>
      <c r="C643" s="30"/>
      <c r="D643" s="30"/>
      <c r="E643" s="30"/>
      <c r="F643" s="30"/>
    </row>
    <row r="644" spans="2:6" x14ac:dyDescent="0.2">
      <c r="B644" s="30"/>
      <c r="C644" s="30"/>
      <c r="D644" s="30"/>
      <c r="E644" s="30"/>
      <c r="F644" s="30"/>
    </row>
    <row r="645" spans="2:6" x14ac:dyDescent="0.2">
      <c r="B645" s="30"/>
      <c r="C645" s="30"/>
      <c r="D645" s="30"/>
      <c r="E645" s="30"/>
      <c r="F645" s="30"/>
    </row>
    <row r="646" spans="2:6" x14ac:dyDescent="0.2">
      <c r="B646" s="30"/>
      <c r="C646" s="30"/>
      <c r="D646" s="30"/>
      <c r="E646" s="30"/>
      <c r="F646" s="30"/>
    </row>
    <row r="647" spans="2:6" x14ac:dyDescent="0.2">
      <c r="B647" s="30"/>
      <c r="C647" s="30"/>
      <c r="D647" s="30"/>
      <c r="E647" s="30"/>
      <c r="F647" s="30"/>
    </row>
    <row r="648" spans="2:6" x14ac:dyDescent="0.2">
      <c r="B648" s="30"/>
      <c r="C648" s="30"/>
      <c r="D648" s="30"/>
      <c r="E648" s="30"/>
      <c r="F648" s="30"/>
    </row>
    <row r="649" spans="2:6" x14ac:dyDescent="0.2">
      <c r="B649" s="30"/>
      <c r="C649" s="30"/>
      <c r="D649" s="30"/>
      <c r="E649" s="30"/>
      <c r="F649" s="30"/>
    </row>
    <row r="650" spans="2:6" x14ac:dyDescent="0.2">
      <c r="B650" s="30"/>
      <c r="C650" s="30"/>
      <c r="D650" s="30"/>
      <c r="E650" s="30"/>
      <c r="F650" s="30"/>
    </row>
    <row r="651" spans="2:6" x14ac:dyDescent="0.2">
      <c r="B651" s="30"/>
      <c r="C651" s="30"/>
      <c r="D651" s="30"/>
      <c r="E651" s="30"/>
      <c r="F651" s="30"/>
    </row>
    <row r="652" spans="2:6" x14ac:dyDescent="0.2">
      <c r="B652" s="30"/>
      <c r="C652" s="30"/>
      <c r="D652" s="30"/>
      <c r="E652" s="30"/>
      <c r="F652" s="30"/>
    </row>
    <row r="653" spans="2:6" x14ac:dyDescent="0.2">
      <c r="B653" s="30"/>
      <c r="C653" s="30"/>
      <c r="D653" s="30"/>
      <c r="E653" s="30"/>
      <c r="F653" s="30"/>
    </row>
    <row r="654" spans="2:6" x14ac:dyDescent="0.2">
      <c r="B654" s="30"/>
      <c r="C654" s="30"/>
      <c r="D654" s="30"/>
      <c r="E654" s="30"/>
      <c r="F654" s="30"/>
    </row>
    <row r="655" spans="2:6" x14ac:dyDescent="0.2">
      <c r="B655" s="30"/>
      <c r="C655" s="30"/>
      <c r="D655" s="30"/>
      <c r="E655" s="30"/>
      <c r="F655" s="30"/>
    </row>
    <row r="656" spans="2:6" x14ac:dyDescent="0.2">
      <c r="B656" s="30"/>
      <c r="C656" s="30"/>
      <c r="D656" s="30"/>
      <c r="E656" s="30"/>
      <c r="F656" s="30"/>
    </row>
    <row r="657" spans="2:6" x14ac:dyDescent="0.2">
      <c r="B657" s="30"/>
      <c r="C657" s="30"/>
      <c r="D657" s="30"/>
      <c r="E657" s="30"/>
      <c r="F657" s="30"/>
    </row>
    <row r="658" spans="2:6" x14ac:dyDescent="0.2">
      <c r="B658" s="30"/>
      <c r="C658" s="30"/>
      <c r="D658" s="30"/>
      <c r="E658" s="30"/>
      <c r="F658" s="30"/>
    </row>
    <row r="659" spans="2:6" x14ac:dyDescent="0.2">
      <c r="B659" s="30"/>
      <c r="C659" s="30"/>
      <c r="D659" s="30"/>
      <c r="E659" s="30"/>
      <c r="F659" s="30"/>
    </row>
    <row r="660" spans="2:6" x14ac:dyDescent="0.2">
      <c r="B660" s="30"/>
      <c r="C660" s="30"/>
      <c r="D660" s="30"/>
      <c r="E660" s="30"/>
      <c r="F660" s="30"/>
    </row>
    <row r="661" spans="2:6" x14ac:dyDescent="0.2">
      <c r="B661" s="30"/>
      <c r="C661" s="30"/>
      <c r="D661" s="30"/>
      <c r="E661" s="30"/>
      <c r="F661" s="30"/>
    </row>
    <row r="662" spans="2:6" x14ac:dyDescent="0.2">
      <c r="B662" s="30"/>
      <c r="C662" s="30"/>
      <c r="D662" s="30"/>
      <c r="E662" s="30"/>
      <c r="F662" s="30"/>
    </row>
    <row r="663" spans="2:6" x14ac:dyDescent="0.2">
      <c r="B663" s="30"/>
      <c r="C663" s="30"/>
      <c r="D663" s="30"/>
      <c r="E663" s="30"/>
      <c r="F663" s="30"/>
    </row>
    <row r="664" spans="2:6" x14ac:dyDescent="0.2">
      <c r="B664" s="30"/>
      <c r="C664" s="30"/>
      <c r="D664" s="30"/>
      <c r="E664" s="30"/>
      <c r="F664" s="30"/>
    </row>
    <row r="665" spans="2:6" x14ac:dyDescent="0.2">
      <c r="B665" s="30"/>
      <c r="C665" s="30"/>
      <c r="D665" s="30"/>
      <c r="E665" s="30"/>
      <c r="F665" s="30"/>
    </row>
    <row r="666" spans="2:6" x14ac:dyDescent="0.2">
      <c r="B666" s="30"/>
      <c r="C666" s="30"/>
      <c r="D666" s="30"/>
      <c r="E666" s="30"/>
      <c r="F666" s="30"/>
    </row>
    <row r="667" spans="2:6" x14ac:dyDescent="0.2">
      <c r="B667" s="30"/>
      <c r="C667" s="30"/>
      <c r="D667" s="30"/>
      <c r="E667" s="30"/>
      <c r="F667" s="30"/>
    </row>
    <row r="668" spans="2:6" x14ac:dyDescent="0.2">
      <c r="B668" s="30"/>
      <c r="C668" s="30"/>
      <c r="D668" s="30"/>
      <c r="E668" s="30"/>
      <c r="F668" s="30"/>
    </row>
    <row r="669" spans="2:6" x14ac:dyDescent="0.2">
      <c r="B669" s="30"/>
      <c r="C669" s="30"/>
      <c r="D669" s="30"/>
      <c r="E669" s="30"/>
      <c r="F669" s="30"/>
    </row>
    <row r="670" spans="2:6" x14ac:dyDescent="0.2">
      <c r="B670" s="30"/>
      <c r="C670" s="30"/>
      <c r="D670" s="30"/>
      <c r="E670" s="30"/>
      <c r="F670" s="30"/>
    </row>
    <row r="671" spans="2:6" x14ac:dyDescent="0.2">
      <c r="B671" s="30"/>
      <c r="C671" s="30"/>
      <c r="D671" s="30"/>
      <c r="E671" s="30"/>
      <c r="F671" s="30"/>
    </row>
    <row r="678" spans="2:10" s="24" customFormat="1" ht="15" x14ac:dyDescent="0.2">
      <c r="J678" s="60"/>
    </row>
    <row r="679" spans="2:10" s="24" customFormat="1" ht="15" x14ac:dyDescent="0.2">
      <c r="J679" s="60"/>
    </row>
    <row r="680" spans="2:10" s="24" customFormat="1" ht="15" x14ac:dyDescent="0.2">
      <c r="J680" s="60"/>
    </row>
    <row r="683" spans="2:10" s="27" customFormat="1" ht="11.25" x14ac:dyDescent="0.2">
      <c r="J683" s="59"/>
    </row>
    <row r="686" spans="2:10" x14ac:dyDescent="0.2">
      <c r="B686" s="30"/>
      <c r="C686" s="30"/>
      <c r="D686" s="30"/>
      <c r="E686" s="30"/>
      <c r="F686" s="30"/>
    </row>
    <row r="687" spans="2:10" x14ac:dyDescent="0.2">
      <c r="B687" s="30"/>
      <c r="C687" s="30"/>
      <c r="D687" s="30"/>
      <c r="E687" s="30"/>
      <c r="F687" s="30"/>
    </row>
    <row r="688" spans="2:10" x14ac:dyDescent="0.2">
      <c r="B688" s="30"/>
      <c r="C688" s="30"/>
      <c r="D688" s="30"/>
      <c r="E688" s="30"/>
      <c r="F688" s="30"/>
    </row>
    <row r="689" spans="2:6" x14ac:dyDescent="0.2">
      <c r="B689" s="30"/>
      <c r="C689" s="30"/>
      <c r="D689" s="30"/>
      <c r="E689" s="30"/>
      <c r="F689" s="30"/>
    </row>
    <row r="690" spans="2:6" x14ac:dyDescent="0.2">
      <c r="B690" s="30"/>
      <c r="C690" s="30"/>
      <c r="D690" s="30"/>
      <c r="E690" s="30"/>
      <c r="F690" s="30"/>
    </row>
    <row r="691" spans="2:6" x14ac:dyDescent="0.2">
      <c r="B691" s="30"/>
      <c r="C691" s="30"/>
      <c r="D691" s="30"/>
      <c r="E691" s="30"/>
      <c r="F691" s="30"/>
    </row>
    <row r="692" spans="2:6" x14ac:dyDescent="0.2">
      <c r="B692" s="30"/>
      <c r="C692" s="30"/>
      <c r="D692" s="30"/>
      <c r="E692" s="30"/>
      <c r="F692" s="30"/>
    </row>
    <row r="693" spans="2:6" x14ac:dyDescent="0.2">
      <c r="B693" s="30"/>
      <c r="C693" s="30"/>
      <c r="D693" s="30"/>
      <c r="E693" s="30"/>
      <c r="F693" s="30"/>
    </row>
    <row r="694" spans="2:6" x14ac:dyDescent="0.2">
      <c r="B694" s="30"/>
      <c r="C694" s="30"/>
      <c r="D694" s="30"/>
      <c r="E694" s="30"/>
      <c r="F694" s="30"/>
    </row>
    <row r="695" spans="2:6" x14ac:dyDescent="0.2">
      <c r="B695" s="30"/>
      <c r="C695" s="30"/>
      <c r="D695" s="30"/>
      <c r="E695" s="30"/>
      <c r="F695" s="30"/>
    </row>
    <row r="696" spans="2:6" x14ac:dyDescent="0.2">
      <c r="B696" s="30"/>
      <c r="C696" s="30"/>
      <c r="D696" s="30"/>
      <c r="E696" s="30"/>
      <c r="F696" s="30"/>
    </row>
    <row r="697" spans="2:6" x14ac:dyDescent="0.2">
      <c r="B697" s="30"/>
      <c r="C697" s="30"/>
      <c r="D697" s="30"/>
      <c r="E697" s="30"/>
      <c r="F697" s="30"/>
    </row>
    <row r="698" spans="2:6" x14ac:dyDescent="0.2">
      <c r="B698" s="30"/>
      <c r="C698" s="30"/>
      <c r="D698" s="30"/>
      <c r="E698" s="30"/>
      <c r="F698" s="30"/>
    </row>
    <row r="699" spans="2:6" x14ac:dyDescent="0.2">
      <c r="B699" s="30"/>
      <c r="C699" s="30"/>
      <c r="D699" s="30"/>
      <c r="E699" s="30"/>
      <c r="F699" s="30"/>
    </row>
    <row r="700" spans="2:6" x14ac:dyDescent="0.2">
      <c r="B700" s="30"/>
      <c r="C700" s="30"/>
      <c r="D700" s="30"/>
      <c r="E700" s="30"/>
      <c r="F700" s="30"/>
    </row>
    <row r="701" spans="2:6" x14ac:dyDescent="0.2">
      <c r="B701" s="30"/>
      <c r="C701" s="30"/>
      <c r="D701" s="30"/>
      <c r="E701" s="30"/>
      <c r="F701" s="30"/>
    </row>
    <row r="702" spans="2:6" x14ac:dyDescent="0.2">
      <c r="B702" s="30"/>
      <c r="C702" s="30"/>
      <c r="D702" s="30"/>
      <c r="E702" s="30"/>
      <c r="F702" s="30"/>
    </row>
    <row r="703" spans="2:6" x14ac:dyDescent="0.2">
      <c r="B703" s="30"/>
      <c r="C703" s="30"/>
      <c r="D703" s="30"/>
      <c r="E703" s="30"/>
      <c r="F703" s="30"/>
    </row>
    <row r="704" spans="2:6" x14ac:dyDescent="0.2">
      <c r="B704" s="30"/>
      <c r="C704" s="30"/>
      <c r="D704" s="30"/>
      <c r="E704" s="30"/>
      <c r="F704" s="30"/>
    </row>
    <row r="705" spans="2:6" x14ac:dyDescent="0.2">
      <c r="B705" s="30"/>
      <c r="C705" s="30"/>
      <c r="D705" s="30"/>
      <c r="E705" s="30"/>
      <c r="F705" s="30"/>
    </row>
    <row r="706" spans="2:6" x14ac:dyDescent="0.2">
      <c r="B706" s="30"/>
      <c r="C706" s="30"/>
      <c r="D706" s="30"/>
      <c r="E706" s="30"/>
      <c r="F706" s="30"/>
    </row>
    <row r="707" spans="2:6" x14ac:dyDescent="0.2">
      <c r="B707" s="30"/>
      <c r="C707" s="30"/>
      <c r="D707" s="30"/>
      <c r="E707" s="30"/>
      <c r="F707" s="30"/>
    </row>
    <row r="708" spans="2:6" x14ac:dyDescent="0.2">
      <c r="B708" s="30"/>
      <c r="C708" s="30"/>
      <c r="D708" s="30"/>
      <c r="E708" s="30"/>
      <c r="F708" s="30"/>
    </row>
    <row r="709" spans="2:6" x14ac:dyDescent="0.2">
      <c r="B709" s="30"/>
      <c r="C709" s="30"/>
      <c r="D709" s="30"/>
      <c r="E709" s="30"/>
      <c r="F709" s="30"/>
    </row>
    <row r="710" spans="2:6" x14ac:dyDescent="0.2">
      <c r="B710" s="30"/>
      <c r="C710" s="30"/>
      <c r="D710" s="30"/>
      <c r="E710" s="30"/>
      <c r="F710" s="30"/>
    </row>
    <row r="711" spans="2:6" x14ac:dyDescent="0.2">
      <c r="B711" s="30"/>
      <c r="C711" s="30"/>
      <c r="D711" s="30"/>
      <c r="E711" s="30"/>
      <c r="F711" s="30"/>
    </row>
    <row r="712" spans="2:6" x14ac:dyDescent="0.2">
      <c r="B712" s="30"/>
      <c r="C712" s="30"/>
      <c r="D712" s="30"/>
      <c r="E712" s="30"/>
      <c r="F712" s="30"/>
    </row>
    <row r="713" spans="2:6" x14ac:dyDescent="0.2">
      <c r="B713" s="30"/>
      <c r="C713" s="30"/>
      <c r="D713" s="30"/>
      <c r="E713" s="30"/>
      <c r="F713" s="30"/>
    </row>
    <row r="714" spans="2:6" x14ac:dyDescent="0.2">
      <c r="B714" s="30"/>
      <c r="C714" s="30"/>
      <c r="D714" s="30"/>
      <c r="E714" s="30"/>
      <c r="F714" s="30"/>
    </row>
    <row r="715" spans="2:6" x14ac:dyDescent="0.2">
      <c r="B715" s="30"/>
      <c r="C715" s="30"/>
      <c r="D715" s="30"/>
      <c r="E715" s="30"/>
      <c r="F715" s="30"/>
    </row>
    <row r="716" spans="2:6" x14ac:dyDescent="0.2">
      <c r="B716" s="30"/>
      <c r="C716" s="30"/>
      <c r="D716" s="30"/>
      <c r="E716" s="30"/>
      <c r="F716" s="30"/>
    </row>
    <row r="717" spans="2:6" x14ac:dyDescent="0.2">
      <c r="B717" s="30"/>
      <c r="C717" s="30"/>
      <c r="D717" s="30"/>
      <c r="E717" s="30"/>
      <c r="F717" s="30"/>
    </row>
    <row r="718" spans="2:6" x14ac:dyDescent="0.2">
      <c r="B718" s="30"/>
      <c r="C718" s="30"/>
      <c r="D718" s="30"/>
      <c r="E718" s="30"/>
      <c r="F718" s="30"/>
    </row>
    <row r="719" spans="2:6" x14ac:dyDescent="0.2">
      <c r="B719" s="30"/>
      <c r="C719" s="30"/>
      <c r="D719" s="30"/>
      <c r="E719" s="30"/>
      <c r="F719" s="30"/>
    </row>
    <row r="720" spans="2:6" x14ac:dyDescent="0.2">
      <c r="B720" s="30"/>
      <c r="C720" s="30"/>
      <c r="D720" s="30"/>
      <c r="E720" s="30"/>
      <c r="F720" s="30"/>
    </row>
    <row r="721" spans="2:10" x14ac:dyDescent="0.2">
      <c r="B721" s="30"/>
      <c r="C721" s="30"/>
      <c r="D721" s="30"/>
      <c r="E721" s="30"/>
      <c r="F721" s="30"/>
    </row>
    <row r="722" spans="2:10" x14ac:dyDescent="0.2">
      <c r="B722" s="30"/>
      <c r="C722" s="30"/>
      <c r="D722" s="30"/>
      <c r="E722" s="30"/>
      <c r="F722" s="30"/>
    </row>
    <row r="723" spans="2:10" x14ac:dyDescent="0.2">
      <c r="B723" s="30"/>
      <c r="C723" s="30"/>
      <c r="D723" s="30"/>
      <c r="E723" s="30"/>
      <c r="F723" s="30"/>
    </row>
    <row r="730" spans="2:10" s="24" customFormat="1" ht="15" x14ac:dyDescent="0.2">
      <c r="J730" s="60"/>
    </row>
    <row r="731" spans="2:10" s="24" customFormat="1" ht="15" x14ac:dyDescent="0.2">
      <c r="J731" s="60"/>
    </row>
    <row r="732" spans="2:10" s="24" customFormat="1" ht="15" x14ac:dyDescent="0.2">
      <c r="J732" s="60"/>
    </row>
    <row r="735" spans="2:10" s="27" customFormat="1" ht="11.25" x14ac:dyDescent="0.2">
      <c r="J735" s="59"/>
    </row>
    <row r="738" spans="2:6" x14ac:dyDescent="0.2">
      <c r="B738" s="30"/>
      <c r="C738" s="30"/>
      <c r="D738" s="30"/>
      <c r="E738" s="30"/>
      <c r="F738" s="30"/>
    </row>
    <row r="739" spans="2:6" x14ac:dyDescent="0.2">
      <c r="B739" s="30"/>
      <c r="C739" s="30"/>
      <c r="D739" s="30"/>
      <c r="E739" s="30"/>
      <c r="F739" s="30"/>
    </row>
    <row r="740" spans="2:6" x14ac:dyDescent="0.2">
      <c r="B740" s="30"/>
      <c r="C740" s="30"/>
      <c r="D740" s="30"/>
      <c r="E740" s="30"/>
      <c r="F740" s="30"/>
    </row>
    <row r="741" spans="2:6" x14ac:dyDescent="0.2">
      <c r="B741" s="30"/>
      <c r="C741" s="30"/>
      <c r="D741" s="30"/>
      <c r="E741" s="30"/>
      <c r="F741" s="30"/>
    </row>
    <row r="742" spans="2:6" x14ac:dyDescent="0.2">
      <c r="B742" s="30"/>
      <c r="C742" s="30"/>
      <c r="D742" s="30"/>
      <c r="E742" s="30"/>
      <c r="F742" s="30"/>
    </row>
    <row r="743" spans="2:6" x14ac:dyDescent="0.2">
      <c r="B743" s="30"/>
      <c r="C743" s="30"/>
      <c r="D743" s="30"/>
      <c r="E743" s="30"/>
      <c r="F743" s="30"/>
    </row>
    <row r="744" spans="2:6" x14ac:dyDescent="0.2">
      <c r="B744" s="30"/>
      <c r="C744" s="30"/>
      <c r="D744" s="30"/>
      <c r="E744" s="30"/>
      <c r="F744" s="30"/>
    </row>
    <row r="745" spans="2:6" x14ac:dyDescent="0.2">
      <c r="B745" s="30"/>
      <c r="C745" s="30"/>
      <c r="D745" s="30"/>
      <c r="E745" s="30"/>
      <c r="F745" s="30"/>
    </row>
    <row r="746" spans="2:6" x14ac:dyDescent="0.2">
      <c r="B746" s="30"/>
      <c r="C746" s="30"/>
      <c r="D746" s="30"/>
      <c r="E746" s="30"/>
      <c r="F746" s="30"/>
    </row>
    <row r="747" spans="2:6" x14ac:dyDescent="0.2">
      <c r="B747" s="30"/>
      <c r="C747" s="30"/>
      <c r="D747" s="30"/>
      <c r="E747" s="30"/>
      <c r="F747" s="30"/>
    </row>
    <row r="748" spans="2:6" x14ac:dyDescent="0.2">
      <c r="B748" s="30"/>
      <c r="C748" s="30"/>
      <c r="D748" s="30"/>
      <c r="E748" s="30"/>
      <c r="F748" s="30"/>
    </row>
    <row r="749" spans="2:6" x14ac:dyDescent="0.2">
      <c r="B749" s="30"/>
      <c r="C749" s="30"/>
      <c r="D749" s="30"/>
      <c r="E749" s="30"/>
      <c r="F749" s="30"/>
    </row>
    <row r="750" spans="2:6" x14ac:dyDescent="0.2">
      <c r="B750" s="30"/>
      <c r="C750" s="30"/>
      <c r="D750" s="30"/>
      <c r="E750" s="30"/>
      <c r="F750" s="30"/>
    </row>
    <row r="751" spans="2:6" x14ac:dyDescent="0.2">
      <c r="B751" s="30"/>
      <c r="C751" s="30"/>
      <c r="D751" s="30"/>
      <c r="E751" s="30"/>
      <c r="F751" s="30"/>
    </row>
    <row r="752" spans="2:6" x14ac:dyDescent="0.2">
      <c r="B752" s="30"/>
      <c r="C752" s="30"/>
      <c r="D752" s="30"/>
      <c r="E752" s="30"/>
      <c r="F752" s="30"/>
    </row>
    <row r="753" spans="2:6" x14ac:dyDescent="0.2">
      <c r="B753" s="30"/>
      <c r="C753" s="30"/>
      <c r="D753" s="30"/>
      <c r="E753" s="30"/>
      <c r="F753" s="30"/>
    </row>
    <row r="754" spans="2:6" x14ac:dyDescent="0.2">
      <c r="B754" s="30"/>
      <c r="C754" s="30"/>
      <c r="D754" s="30"/>
      <c r="E754" s="30"/>
      <c r="F754" s="30"/>
    </row>
    <row r="755" spans="2:6" x14ac:dyDescent="0.2">
      <c r="B755" s="30"/>
      <c r="C755" s="30"/>
      <c r="D755" s="30"/>
      <c r="E755" s="30"/>
      <c r="F755" s="30"/>
    </row>
    <row r="756" spans="2:6" x14ac:dyDescent="0.2">
      <c r="B756" s="30"/>
      <c r="C756" s="30"/>
      <c r="D756" s="30"/>
      <c r="E756" s="30"/>
      <c r="F756" s="30"/>
    </row>
    <row r="757" spans="2:6" x14ac:dyDescent="0.2">
      <c r="B757" s="30"/>
      <c r="C757" s="30"/>
      <c r="D757" s="30"/>
      <c r="E757" s="30"/>
      <c r="F757" s="30"/>
    </row>
    <row r="758" spans="2:6" x14ac:dyDescent="0.2">
      <c r="B758" s="30"/>
      <c r="C758" s="30"/>
      <c r="D758" s="30"/>
      <c r="E758" s="30"/>
      <c r="F758" s="30"/>
    </row>
    <row r="759" spans="2:6" x14ac:dyDescent="0.2">
      <c r="B759" s="30"/>
      <c r="C759" s="30"/>
      <c r="D759" s="30"/>
      <c r="E759" s="30"/>
      <c r="F759" s="30"/>
    </row>
    <row r="760" spans="2:6" x14ac:dyDescent="0.2">
      <c r="B760" s="30"/>
      <c r="C760" s="30"/>
      <c r="D760" s="30"/>
      <c r="E760" s="30"/>
      <c r="F760" s="30"/>
    </row>
    <row r="761" spans="2:6" x14ac:dyDescent="0.2">
      <c r="B761" s="30"/>
      <c r="C761" s="30"/>
      <c r="D761" s="30"/>
      <c r="E761" s="30"/>
      <c r="F761" s="30"/>
    </row>
    <row r="762" spans="2:6" x14ac:dyDescent="0.2">
      <c r="B762" s="30"/>
      <c r="C762" s="30"/>
      <c r="D762" s="30"/>
      <c r="E762" s="30"/>
      <c r="F762" s="30"/>
    </row>
    <row r="763" spans="2:6" x14ac:dyDescent="0.2">
      <c r="B763" s="30"/>
      <c r="C763" s="30"/>
      <c r="D763" s="30"/>
      <c r="E763" s="30"/>
      <c r="F763" s="30"/>
    </row>
    <row r="764" spans="2:6" x14ac:dyDescent="0.2">
      <c r="B764" s="30"/>
      <c r="C764" s="30"/>
      <c r="D764" s="30"/>
      <c r="E764" s="30"/>
      <c r="F764" s="30"/>
    </row>
    <row r="765" spans="2:6" x14ac:dyDescent="0.2">
      <c r="B765" s="30"/>
      <c r="C765" s="30"/>
      <c r="D765" s="30"/>
      <c r="E765" s="30"/>
      <c r="F765" s="30"/>
    </row>
    <row r="766" spans="2:6" x14ac:dyDescent="0.2">
      <c r="B766" s="30"/>
      <c r="C766" s="30"/>
      <c r="D766" s="30"/>
      <c r="E766" s="30"/>
      <c r="F766" s="30"/>
    </row>
    <row r="767" spans="2:6" x14ac:dyDescent="0.2">
      <c r="B767" s="30"/>
      <c r="C767" s="30"/>
      <c r="D767" s="30"/>
      <c r="E767" s="30"/>
      <c r="F767" s="30"/>
    </row>
    <row r="768" spans="2:6" x14ac:dyDescent="0.2">
      <c r="B768" s="30"/>
      <c r="C768" s="30"/>
      <c r="D768" s="30"/>
      <c r="E768" s="30"/>
      <c r="F768" s="30"/>
    </row>
    <row r="769" spans="2:6" x14ac:dyDescent="0.2">
      <c r="B769" s="30"/>
      <c r="C769" s="30"/>
      <c r="D769" s="30"/>
      <c r="E769" s="30"/>
      <c r="F769" s="30"/>
    </row>
    <row r="770" spans="2:6" x14ac:dyDescent="0.2">
      <c r="B770" s="30"/>
      <c r="C770" s="30"/>
      <c r="D770" s="30"/>
      <c r="E770" s="30"/>
      <c r="F770" s="30"/>
    </row>
    <row r="771" spans="2:6" x14ac:dyDescent="0.2">
      <c r="B771" s="30"/>
      <c r="C771" s="30"/>
      <c r="D771" s="30"/>
      <c r="E771" s="30"/>
      <c r="F771" s="30"/>
    </row>
    <row r="772" spans="2:6" x14ac:dyDescent="0.2">
      <c r="B772" s="30"/>
      <c r="C772" s="30"/>
      <c r="D772" s="30"/>
      <c r="E772" s="30"/>
      <c r="F772" s="30"/>
    </row>
    <row r="773" spans="2:6" x14ac:dyDescent="0.2">
      <c r="B773" s="30"/>
      <c r="C773" s="30"/>
      <c r="D773" s="30"/>
      <c r="E773" s="30"/>
      <c r="F773" s="30"/>
    </row>
    <row r="774" spans="2:6" x14ac:dyDescent="0.2">
      <c r="B774" s="30"/>
      <c r="C774" s="30"/>
      <c r="D774" s="30"/>
      <c r="E774" s="30"/>
      <c r="F774" s="30"/>
    </row>
    <row r="775" spans="2:6" x14ac:dyDescent="0.2">
      <c r="B775" s="30"/>
      <c r="C775" s="30"/>
      <c r="D775" s="30"/>
      <c r="E775" s="30"/>
      <c r="F775" s="30"/>
    </row>
  </sheetData>
  <mergeCells count="1">
    <mergeCell ref="A3:K3"/>
  </mergeCells>
  <pageMargins left="0.70866141732283472" right="0.11811023622047245" top="0.39370078740157483" bottom="0.19685039370078741" header="0" footer="0.19685039370078741"/>
  <pageSetup paperSize="9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Ark24"/>
  <dimension ref="A1:K774"/>
  <sheetViews>
    <sheetView showGridLines="0" workbookViewId="0">
      <selection activeCell="T14" sqref="S12:T14"/>
    </sheetView>
  </sheetViews>
  <sheetFormatPr defaultColWidth="9.140625" defaultRowHeight="12.75" x14ac:dyDescent="0.2"/>
  <cols>
    <col min="1" max="1" width="17.140625" style="27" customWidth="1"/>
    <col min="2" max="9" width="9.7109375" customWidth="1"/>
    <col min="10" max="10" width="1.140625" customWidth="1"/>
    <col min="11" max="11" width="9.7109375" customWidth="1"/>
  </cols>
  <sheetData>
    <row r="1" spans="1:11" s="24" customFormat="1" ht="15.75" customHeight="1" x14ac:dyDescent="0.2"/>
    <row r="2" spans="1:11" s="24" customFormat="1" ht="15.75" customHeight="1" x14ac:dyDescent="0.25">
      <c r="A2" s="16"/>
    </row>
    <row r="3" spans="1:11" s="24" customFormat="1" ht="15.75" customHeight="1" x14ac:dyDescent="0.25">
      <c r="A3" s="191" t="s">
        <v>199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</row>
    <row r="4" spans="1:11" s="24" customFormat="1" ht="15.75" customHeight="1" x14ac:dyDescent="0.25">
      <c r="A4" s="16"/>
    </row>
    <row r="5" spans="1:11" ht="15.75" customHeight="1" x14ac:dyDescent="0.2"/>
    <row r="6" spans="1:11" s="27" customFormat="1" ht="15.75" customHeight="1" x14ac:dyDescent="0.2">
      <c r="B6" s="45" t="s">
        <v>79</v>
      </c>
      <c r="C6" s="45" t="s">
        <v>144</v>
      </c>
      <c r="D6" s="45" t="s">
        <v>145</v>
      </c>
      <c r="E6" s="45" t="s">
        <v>78</v>
      </c>
      <c r="F6" s="67" t="s">
        <v>146</v>
      </c>
      <c r="G6" s="45" t="s">
        <v>77</v>
      </c>
      <c r="H6" s="45" t="s">
        <v>147</v>
      </c>
      <c r="I6" s="45" t="s">
        <v>141</v>
      </c>
      <c r="J6" s="39"/>
      <c r="K6" s="45" t="s">
        <v>84</v>
      </c>
    </row>
    <row r="7" spans="1:11" s="27" customFormat="1" ht="15.75" customHeight="1" x14ac:dyDescent="0.2">
      <c r="B7" s="45" t="s">
        <v>143</v>
      </c>
      <c r="C7" s="45" t="s">
        <v>143</v>
      </c>
      <c r="D7" s="45" t="s">
        <v>143</v>
      </c>
      <c r="E7" s="45" t="s">
        <v>143</v>
      </c>
      <c r="F7" s="67"/>
      <c r="G7" s="45"/>
      <c r="H7" s="45" t="s">
        <v>86</v>
      </c>
      <c r="I7" s="45"/>
      <c r="J7" s="39"/>
      <c r="K7" s="45" t="s">
        <v>85</v>
      </c>
    </row>
    <row r="8" spans="1:11" s="27" customFormat="1" ht="15.75" hidden="1" customHeight="1" x14ac:dyDescent="0.2">
      <c r="B8" s="44"/>
      <c r="C8" s="29"/>
      <c r="D8" s="29"/>
      <c r="E8" s="29"/>
      <c r="F8" s="52"/>
      <c r="G8" s="29"/>
      <c r="H8" s="29"/>
      <c r="I8" s="29"/>
      <c r="J8"/>
      <c r="K8" s="29"/>
    </row>
    <row r="9" spans="1:11" ht="15.75" customHeight="1" x14ac:dyDescent="0.2">
      <c r="A9" s="79" t="s">
        <v>207</v>
      </c>
      <c r="B9" s="93">
        <f>IF(OR('Tabel A F'!B9&lt;5,'Tabel (A)A Br'!B9&lt;0.5),"-",IFERROR('Tabel (A)A Br'!B9/'Tabel A F'!B9*100,"-"))</f>
        <v>3.5385122360844528</v>
      </c>
      <c r="C9" s="93">
        <f>IF(OR('Tabel A F'!C9&lt;5,'Tabel (A)A Br'!C9&lt;0.5),"-",IFERROR('Tabel (A)A Br'!C9/'Tabel A F'!C9*100,"-"))</f>
        <v>1.6292279020234293</v>
      </c>
      <c r="D9" s="93">
        <f>IF(OR('Tabel A F'!D9&lt;5,'Tabel (A)A Br'!D9&lt;0.5),"-",IFERROR('Tabel (A)A Br'!D9/'Tabel A F'!D9*100,"-"))</f>
        <v>2.8665044287985464</v>
      </c>
      <c r="E9" s="93">
        <f>IF(OR('Tabel A F'!E9&lt;5,'Tabel (A)A Br'!E9&lt;0.5),"-",IFERROR('Tabel (A)A Br'!E9/'Tabel A F'!E9*100,"-"))</f>
        <v>2.3355038167938931</v>
      </c>
      <c r="F9" s="93">
        <f>IF(OR('Tabel A F'!F9&lt;5,'Tabel (A)A Br'!F9&lt;0.5),"-",IFERROR('Tabel (A)A Br'!F9/'Tabel A F'!F9*100,"-"))</f>
        <v>5.4828581818181821</v>
      </c>
      <c r="G9" s="93">
        <f>IF(OR('Tabel A F'!G9&lt;5,'Tabel (A)A Br'!G9&lt;0.5),"-",IFERROR('Tabel (A)A Br'!G9/'Tabel A F'!G9*100,"-"))</f>
        <v>2.0331243034719244</v>
      </c>
      <c r="H9" s="93">
        <f>IF(OR('Tabel A F'!H9&lt;5,'Tabel (A)A Br'!H9&lt;0.5),"-",IFERROR('Tabel (A)A Br'!H9/'Tabel A F'!H9*100,"-"))</f>
        <v>2.8857625204582655</v>
      </c>
      <c r="I9" s="93">
        <f>IF(OR('Tabel A F'!I9&lt;5,'Tabel (A)A Br'!I9&lt;0.5),"-",IFERROR('Tabel (A)A Br'!I9/'Tabel A F'!I9*100,"-"))</f>
        <v>12.49765625</v>
      </c>
      <c r="J9" s="133"/>
      <c r="K9" s="93">
        <f>IF(OR('Tabel A F'!K9&lt;5,'Tabel (A)A Br'!K9&lt;0.5),"-",IFERROR('Tabel (A)A Br'!K9/'Tabel A F'!K9*100,"-"))</f>
        <v>2.944645467004928</v>
      </c>
    </row>
    <row r="10" spans="1:11" ht="15.75" customHeight="1" x14ac:dyDescent="0.2">
      <c r="A10" s="90" t="s">
        <v>208</v>
      </c>
      <c r="B10" s="94">
        <f>IF(OR('Tabel A F'!B10&lt;5,'Tabel (A)A Br'!B10&lt;0.5),"-",IFERROR('Tabel (A)A Br'!B10/'Tabel A F'!B10*100,"-"))</f>
        <v>1.9507138927097663</v>
      </c>
      <c r="C10" s="94">
        <f>IF(OR('Tabel A F'!C10&lt;5,'Tabel (A)A Br'!C10&lt;0.5),"-",IFERROR('Tabel (A)A Br'!C10/'Tabel A F'!C10*100,"-"))</f>
        <v>1.361232258064516</v>
      </c>
      <c r="D10" s="94">
        <f>IF(OR('Tabel A F'!D10&lt;5,'Tabel (A)A Br'!D10&lt;0.5),"-",IFERROR('Tabel (A)A Br'!D10/'Tabel A F'!D10*100,"-"))</f>
        <v>1.9168385542168673</v>
      </c>
      <c r="E10" s="94">
        <f>IF(OR('Tabel A F'!E10&lt;5,'Tabel (A)A Br'!E10&lt;0.5),"-",IFERROR('Tabel (A)A Br'!E10/'Tabel A F'!E10*100,"-"))</f>
        <v>1.7920515732197777</v>
      </c>
      <c r="F10" s="94">
        <f>IF(OR('Tabel A F'!F10&lt;5,'Tabel (A)A Br'!F10&lt;0.5),"-",IFERROR('Tabel (A)A Br'!F10/'Tabel A F'!F10*100,"-"))</f>
        <v>2.1790168763424362</v>
      </c>
      <c r="G10" s="94">
        <f>IF(OR('Tabel A F'!G10&lt;5,'Tabel (A)A Br'!G10&lt;0.5),"-",IFERROR('Tabel (A)A Br'!G10/'Tabel A F'!G10*100,"-"))</f>
        <v>1.8982103650753128</v>
      </c>
      <c r="H10" s="94">
        <f>IF(OR('Tabel A F'!H10&lt;5,'Tabel (A)A Br'!H10&lt;0.5),"-",IFERROR('Tabel (A)A Br'!H10/'Tabel A F'!H10*100,"-"))</f>
        <v>2.4852045509173948</v>
      </c>
      <c r="I10" s="94">
        <f>IF(OR('Tabel A F'!I10&lt;5,'Tabel (A)A Br'!I10&lt;0.5),"-",IFERROR('Tabel (A)A Br'!I10/'Tabel A F'!I10*100,"-"))</f>
        <v>3.1934166666666668</v>
      </c>
      <c r="J10" s="133"/>
      <c r="K10" s="94">
        <f>IF(OR('Tabel A F'!K10&lt;5,'Tabel (A)A Br'!K10&lt;0.5),"-",IFERROR('Tabel (A)A Br'!K10/'Tabel A F'!K10*100,"-"))</f>
        <v>2.0940461842717544</v>
      </c>
    </row>
    <row r="11" spans="1:11" ht="15.75" customHeight="1" x14ac:dyDescent="0.2">
      <c r="A11" s="83" t="s">
        <v>209</v>
      </c>
      <c r="B11" s="95">
        <f>IF(OR('Tabel A F'!B11&lt;5,'Tabel (A)A Br'!B11&lt;0.5),"-",IFERROR('Tabel (A)A Br'!B11/'Tabel A F'!B11*100,"-"))</f>
        <v>8.8852892307692315</v>
      </c>
      <c r="C11" s="95">
        <f>IF(OR('Tabel A F'!C11&lt;5,'Tabel (A)A Br'!C11&lt;0.5),"-",IFERROR('Tabel (A)A Br'!C11/'Tabel A F'!C11*100,"-"))</f>
        <v>4.1561879518072287</v>
      </c>
      <c r="D11" s="95">
        <f>IF(OR('Tabel A F'!D11&lt;5,'Tabel (A)A Br'!D11&lt;0.5),"-",IFERROR('Tabel (A)A Br'!D11/'Tabel A F'!D11*100,"-"))</f>
        <v>7.3947251552795041</v>
      </c>
      <c r="E11" s="95">
        <f>IF(OR('Tabel A F'!E11&lt;5,'Tabel (A)A Br'!E11&lt;0.5),"-",IFERROR('Tabel (A)A Br'!E11/'Tabel A F'!E11*100,"-"))</f>
        <v>5.1943570038910511</v>
      </c>
      <c r="F11" s="95">
        <f>IF(OR('Tabel A F'!F11&lt;5,'Tabel (A)A Br'!F11&lt;0.5),"-",IFERROR('Tabel (A)A Br'!F11/'Tabel A F'!F11*100,"-"))</f>
        <v>7.4709276218611524</v>
      </c>
      <c r="G11" s="95">
        <f>IF(OR('Tabel A F'!G11&lt;5,'Tabel (A)A Br'!G11&lt;0.5),"-",IFERROR('Tabel (A)A Br'!G11/'Tabel A F'!G11*100,"-"))</f>
        <v>4.0779436513899325</v>
      </c>
      <c r="H11" s="95">
        <f>IF(OR('Tabel A F'!H11&lt;5,'Tabel (A)A Br'!H11&lt;0.5),"-",IFERROR('Tabel (A)A Br'!H11/'Tabel A F'!H11*100,"-"))</f>
        <v>6.0356731707317071</v>
      </c>
      <c r="I11" s="95" t="str">
        <f>IF(OR('Tabel A F'!I11&lt;5,'Tabel (A)A Br'!I11&lt;0.5),"-",IFERROR('Tabel (A)A Br'!I11/'Tabel A F'!I11*100,"-"))</f>
        <v>-</v>
      </c>
      <c r="J11" s="133"/>
      <c r="K11" s="95">
        <f>IF(OR('Tabel A F'!K11&lt;5,'Tabel (A)A Br'!K11&lt;0.5),"-",IFERROR('Tabel (A)A Br'!K11/'Tabel A F'!K11*100,"-"))</f>
        <v>6.2627441346153851</v>
      </c>
    </row>
    <row r="12" spans="1:11" ht="15.75" customHeight="1" x14ac:dyDescent="0.2">
      <c r="A12" s="79" t="s">
        <v>26</v>
      </c>
      <c r="B12" s="93">
        <f>IF(OR('Tabel A F'!B12&lt;5,'Tabel (A)A Br'!B12&lt;0.5),"-",IFERROR('Tabel (A)A Br'!B12/'Tabel A F'!B12*100,"-"))</f>
        <v>9.3154745060548123</v>
      </c>
      <c r="C12" s="93">
        <f>IF(OR('Tabel A F'!C12&lt;5,'Tabel (A)A Br'!C12&lt;0.5),"-",IFERROR('Tabel (A)A Br'!C12/'Tabel A F'!C12*100,"-"))</f>
        <v>4.4329959216965742</v>
      </c>
      <c r="D12" s="93">
        <f>IF(OR('Tabel A F'!D12&lt;5,'Tabel (A)A Br'!D12&lt;0.5),"-",IFERROR('Tabel (A)A Br'!D12/'Tabel A F'!D12*100,"-"))</f>
        <v>9.4327958659348354</v>
      </c>
      <c r="E12" s="93">
        <f>IF(OR('Tabel A F'!E12&lt;5,'Tabel (A)A Br'!E12&lt;0.5),"-",IFERROR('Tabel (A)A Br'!E12/'Tabel A F'!E12*100,"-"))</f>
        <v>5.1345088161209071</v>
      </c>
      <c r="F12" s="93">
        <f>IF(OR('Tabel A F'!F12&lt;5,'Tabel (A)A Br'!F12&lt;0.5),"-",IFERROR('Tabel (A)A Br'!F12/'Tabel A F'!F12*100,"-"))</f>
        <v>9.1180000000000003</v>
      </c>
      <c r="G12" s="93">
        <f>IF(OR('Tabel A F'!G12&lt;5,'Tabel (A)A Br'!G12&lt;0.5),"-",IFERROR('Tabel (A)A Br'!G12/'Tabel A F'!G12*100,"-"))</f>
        <v>5.66169488372093</v>
      </c>
      <c r="H12" s="93">
        <f>IF(OR('Tabel A F'!H12&lt;5,'Tabel (A)A Br'!H12&lt;0.5),"-",IFERROR('Tabel (A)A Br'!H12/'Tabel A F'!H12*100,"-"))</f>
        <v>6.6684316293617441</v>
      </c>
      <c r="I12" s="93">
        <f>IF(OR('Tabel A F'!I12&lt;5,'Tabel (A)A Br'!I12&lt;0.5),"-",IFERROR('Tabel (A)A Br'!I12/'Tabel A F'!I12*100,"-"))</f>
        <v>4.6489558823529409</v>
      </c>
      <c r="J12" s="133"/>
      <c r="K12" s="93">
        <f>IF(OR('Tabel A F'!K12&lt;5,'Tabel (A)A Br'!K12&lt;0.5),"-",IFERROR('Tabel (A)A Br'!K12/'Tabel A F'!K12*100,"-"))</f>
        <v>7.3250977707524578</v>
      </c>
    </row>
    <row r="13" spans="1:11" ht="15.75" customHeight="1" x14ac:dyDescent="0.2">
      <c r="A13" s="90" t="s">
        <v>27</v>
      </c>
      <c r="B13" s="94">
        <f>IF(OR('Tabel A F'!B13&lt;5,'Tabel (A)A Br'!B13&lt;0.5),"-",IFERROR('Tabel (A)A Br'!B13/'Tabel A F'!B13*100,"-"))</f>
        <v>2.7336291486291486</v>
      </c>
      <c r="C13" s="94">
        <f>IF(OR('Tabel A F'!C13&lt;5,'Tabel (A)A Br'!C13&lt;0.5),"-",IFERROR('Tabel (A)A Br'!C13/'Tabel A F'!C13*100,"-"))</f>
        <v>3.0066152073732719</v>
      </c>
      <c r="D13" s="94">
        <f>IF(OR('Tabel A F'!D13&lt;5,'Tabel (A)A Br'!D13&lt;0.5),"-",IFERROR('Tabel (A)A Br'!D13/'Tabel A F'!D13*100,"-"))</f>
        <v>4.0382934636118595</v>
      </c>
      <c r="E13" s="94">
        <f>IF(OR('Tabel A F'!E13&lt;5,'Tabel (A)A Br'!E13&lt;0.5),"-",IFERROR('Tabel (A)A Br'!E13/'Tabel A F'!E13*100,"-"))</f>
        <v>2.8109841897233205</v>
      </c>
      <c r="F13" s="94">
        <f>IF(OR('Tabel A F'!F13&lt;5,'Tabel (A)A Br'!F13&lt;0.5),"-",IFERROR('Tabel (A)A Br'!F13/'Tabel A F'!F13*100,"-"))</f>
        <v>4.3330081366965016</v>
      </c>
      <c r="G13" s="94">
        <f>IF(OR('Tabel A F'!G13&lt;5,'Tabel (A)A Br'!G13&lt;0.5),"-",IFERROR('Tabel (A)A Br'!G13/'Tabel A F'!G13*100,"-"))</f>
        <v>2.7856238095238095</v>
      </c>
      <c r="H13" s="94">
        <f>IF(OR('Tabel A F'!H13&lt;5,'Tabel (A)A Br'!H13&lt;0.5),"-",IFERROR('Tabel (A)A Br'!H13/'Tabel A F'!H13*100,"-"))</f>
        <v>2.9700772135963072</v>
      </c>
      <c r="I13" s="94" t="str">
        <f>IF(OR('Tabel A F'!I13&lt;5,'Tabel (A)A Br'!I13&lt;0.5),"-",IFERROR('Tabel (A)A Br'!I13/'Tabel A F'!I13*100,"-"))</f>
        <v>-</v>
      </c>
      <c r="J13" s="133"/>
      <c r="K13" s="94">
        <f>IF(OR('Tabel A F'!K13&lt;5,'Tabel (A)A Br'!K13&lt;0.5),"-",IFERROR('Tabel (A)A Br'!K13/'Tabel A F'!K13*100,"-"))</f>
        <v>3.2203396593347637</v>
      </c>
    </row>
    <row r="14" spans="1:11" ht="15.75" customHeight="1" x14ac:dyDescent="0.2">
      <c r="A14" s="83" t="s">
        <v>28</v>
      </c>
      <c r="B14" s="95">
        <f>IF(OR('Tabel A F'!B14&lt;5,'Tabel (A)A Br'!B14&lt;0.5),"-",IFERROR('Tabel (A)A Br'!B14/'Tabel A F'!B14*100,"-"))</f>
        <v>4.0639894736842104</v>
      </c>
      <c r="C14" s="95" t="str">
        <f>IF(OR('Tabel A F'!C14&lt;5,'Tabel (A)A Br'!C14&lt;0.5),"-",IFERROR('Tabel (A)A Br'!C14/'Tabel A F'!C14*100,"-"))</f>
        <v>-</v>
      </c>
      <c r="D14" s="95">
        <f>IF(OR('Tabel A F'!D14&lt;5,'Tabel (A)A Br'!D14&lt;0.5),"-",IFERROR('Tabel (A)A Br'!D14/'Tabel A F'!D14*100,"-"))</f>
        <v>4.0492341880341884</v>
      </c>
      <c r="E14" s="95">
        <f>IF(OR('Tabel A F'!E14&lt;5,'Tabel (A)A Br'!E14&lt;0.5),"-",IFERROR('Tabel (A)A Br'!E14/'Tabel A F'!E14*100,"-"))</f>
        <v>2.5636282051282051</v>
      </c>
      <c r="F14" s="95">
        <f>IF(OR('Tabel A F'!F14&lt;5,'Tabel (A)A Br'!F14&lt;0.5),"-",IFERROR('Tabel (A)A Br'!F14/'Tabel A F'!F14*100,"-"))</f>
        <v>5.7443271604938273</v>
      </c>
      <c r="G14" s="95">
        <f>IF(OR('Tabel A F'!G14&lt;5,'Tabel (A)A Br'!G14&lt;0.5),"-",IFERROR('Tabel (A)A Br'!G14/'Tabel A F'!G14*100,"-"))</f>
        <v>1.3605769230769231</v>
      </c>
      <c r="H14" s="95">
        <f>IF(OR('Tabel A F'!H14&lt;5,'Tabel (A)A Br'!H14&lt;0.5),"-",IFERROR('Tabel (A)A Br'!H14/'Tabel A F'!H14*100,"-"))</f>
        <v>2.6995015360983103</v>
      </c>
      <c r="I14" s="95" t="str">
        <f>IF(OR('Tabel A F'!I14&lt;5,'Tabel (A)A Br'!I14&lt;0.5),"-",IFERROR('Tabel (A)A Br'!I14/'Tabel A F'!I14*100,"-"))</f>
        <v>-</v>
      </c>
      <c r="J14" s="133"/>
      <c r="K14" s="95">
        <f>IF(OR('Tabel A F'!K14&lt;5,'Tabel (A)A Br'!K14&lt;0.5),"-",IFERROR('Tabel (A)A Br'!K14/'Tabel A F'!K14*100,"-"))</f>
        <v>2.994659323367427</v>
      </c>
    </row>
    <row r="15" spans="1:11" ht="15.75" customHeight="1" x14ac:dyDescent="0.2">
      <c r="A15" s="79" t="s">
        <v>29</v>
      </c>
      <c r="B15" s="93">
        <f>IF(OR('Tabel A F'!B15&lt;5,'Tabel (A)A Br'!B15&lt;0.5),"-",IFERROR('Tabel (A)A Br'!B15/'Tabel A F'!B15*100,"-"))</f>
        <v>14.275806701030927</v>
      </c>
      <c r="C15" s="93">
        <f>IF(OR('Tabel A F'!C15&lt;5,'Tabel (A)A Br'!C15&lt;0.5),"-",IFERROR('Tabel (A)A Br'!C15/'Tabel A F'!C15*100,"-"))</f>
        <v>6.317931818181818</v>
      </c>
      <c r="D15" s="93">
        <f>IF(OR('Tabel A F'!D15&lt;5,'Tabel (A)A Br'!D15&lt;0.5),"-",IFERROR('Tabel (A)A Br'!D15/'Tabel A F'!D15*100,"-"))</f>
        <v>14.324964747356054</v>
      </c>
      <c r="E15" s="93">
        <f>IF(OR('Tabel A F'!E15&lt;5,'Tabel (A)A Br'!E15&lt;0.5),"-",IFERROR('Tabel (A)A Br'!E15/'Tabel A F'!E15*100,"-"))</f>
        <v>11.235233918128655</v>
      </c>
      <c r="F15" s="93">
        <f>IF(OR('Tabel A F'!F15&lt;5,'Tabel (A)A Br'!F15&lt;0.5),"-",IFERROR('Tabel (A)A Br'!F15/'Tabel A F'!F15*100,"-"))</f>
        <v>14.358372294372293</v>
      </c>
      <c r="G15" s="93">
        <f>IF(OR('Tabel A F'!G15&lt;5,'Tabel (A)A Br'!G15&lt;0.5),"-",IFERROR('Tabel (A)A Br'!G15/'Tabel A F'!G15*100,"-"))</f>
        <v>7.5421689814814812</v>
      </c>
      <c r="H15" s="93">
        <f>IF(OR('Tabel A F'!H15&lt;5,'Tabel (A)A Br'!H15&lt;0.5),"-",IFERROR('Tabel (A)A Br'!H15/'Tabel A F'!H15*100,"-"))</f>
        <v>9.319181400378481</v>
      </c>
      <c r="I15" s="93">
        <f>IF(OR('Tabel A F'!I15&lt;5,'Tabel (A)A Br'!I15&lt;0.5),"-",IFERROR('Tabel (A)A Br'!I15/'Tabel A F'!I15*100,"-"))</f>
        <v>5.8812352941176469</v>
      </c>
      <c r="J15" s="133"/>
      <c r="K15" s="93">
        <f>IF(OR('Tabel A F'!K15&lt;5,'Tabel (A)A Br'!K15&lt;0.5),"-",IFERROR('Tabel (A)A Br'!K15/'Tabel A F'!K15*100,"-"))</f>
        <v>10.333691000841043</v>
      </c>
    </row>
    <row r="16" spans="1:11" ht="15.75" customHeight="1" x14ac:dyDescent="0.2">
      <c r="A16" s="90" t="s">
        <v>30</v>
      </c>
      <c r="B16" s="94">
        <f>IF(OR('Tabel A F'!B16&lt;5,'Tabel (A)A Br'!B16&lt;0.5),"-",IFERROR('Tabel (A)A Br'!B16/'Tabel A F'!B16*100,"-"))</f>
        <v>10.398679536679538</v>
      </c>
      <c r="C16" s="94">
        <f>IF(OR('Tabel A F'!C16&lt;5,'Tabel (A)A Br'!C16&lt;0.5),"-",IFERROR('Tabel (A)A Br'!C16/'Tabel A F'!C16*100,"-"))</f>
        <v>2.8566095238095239</v>
      </c>
      <c r="D16" s="94">
        <f>IF(OR('Tabel A F'!D16&lt;5,'Tabel (A)A Br'!D16&lt;0.5),"-",IFERROR('Tabel (A)A Br'!D16/'Tabel A F'!D16*100,"-"))</f>
        <v>10.157440438871472</v>
      </c>
      <c r="E16" s="94">
        <f>IF(OR('Tabel A F'!E16&lt;5,'Tabel (A)A Br'!E16&lt;0.5),"-",IFERROR('Tabel (A)A Br'!E16/'Tabel A F'!E16*100,"-"))</f>
        <v>4.5878894009216591</v>
      </c>
      <c r="F16" s="94">
        <f>IF(OR('Tabel A F'!F16&lt;5,'Tabel (A)A Br'!F16&lt;0.5),"-",IFERROR('Tabel (A)A Br'!F16/'Tabel A F'!F16*100,"-"))</f>
        <v>9.7671470588235287</v>
      </c>
      <c r="G16" s="94">
        <f>IF(OR('Tabel A F'!G16&lt;5,'Tabel (A)A Br'!G16&lt;0.5),"-",IFERROR('Tabel (A)A Br'!G16/'Tabel A F'!G16*100,"-"))</f>
        <v>5.9534887218045114</v>
      </c>
      <c r="H16" s="94">
        <f>IF(OR('Tabel A F'!H16&lt;5,'Tabel (A)A Br'!H16&lt;0.5),"-",IFERROR('Tabel (A)A Br'!H16/'Tabel A F'!H16*100,"-"))</f>
        <v>8.0340385050962642</v>
      </c>
      <c r="I16" s="94" t="str">
        <f>IF(OR('Tabel A F'!I16&lt;5,'Tabel (A)A Br'!I16&lt;0.5),"-",IFERROR('Tabel (A)A Br'!I16/'Tabel A F'!I16*100,"-"))</f>
        <v>-</v>
      </c>
      <c r="J16" s="133"/>
      <c r="K16" s="94">
        <f>IF(OR('Tabel A F'!K16&lt;5,'Tabel (A)A Br'!K16&lt;0.5),"-",IFERROR('Tabel (A)A Br'!K16/'Tabel A F'!K16*100,"-"))</f>
        <v>8.0212398328690817</v>
      </c>
    </row>
    <row r="17" spans="1:11" ht="15.75" hidden="1" customHeight="1" x14ac:dyDescent="0.2">
      <c r="A17" s="31" t="s">
        <v>31</v>
      </c>
      <c r="B17" s="68">
        <f>IF(OR('Tabel A F'!B17&lt;5,'Tabel (A)A Br'!B17&lt;0.5),"-",IFERROR('Tabel (A)A Br'!B17/'Tabel A F'!B17*100,"-"))</f>
        <v>1.5381769230769231</v>
      </c>
      <c r="C17" s="68">
        <f>IF(OR('Tabel A F'!C17&lt;5,'Tabel (A)A Br'!C17&lt;0.5),"-",IFERROR('Tabel (A)A Br'!C17/'Tabel A F'!C17*100,"-"))</f>
        <v>1.886438679245283</v>
      </c>
      <c r="D17" s="68">
        <f>IF(OR('Tabel A F'!D17&lt;5,'Tabel (A)A Br'!D17&lt;0.5),"-",IFERROR('Tabel (A)A Br'!D17/'Tabel A F'!D17*100,"-"))</f>
        <v>1.231250720461095</v>
      </c>
      <c r="E17" s="68">
        <f>IF(OR('Tabel A F'!E17&lt;5,'Tabel (A)A Br'!E17&lt;0.5),"-",IFERROR('Tabel (A)A Br'!E17/'Tabel A F'!E17*100,"-"))</f>
        <v>1.7756171171171171</v>
      </c>
      <c r="F17" s="68">
        <f>IF(OR('Tabel A F'!F17&lt;5,'Tabel (A)A Br'!F17&lt;0.5),"-",IFERROR('Tabel (A)A Br'!F17/'Tabel A F'!F17*100,"-"))</f>
        <v>0.71414999999999995</v>
      </c>
      <c r="G17" s="68">
        <f>IF(OR('Tabel A F'!G17&lt;5,'Tabel (A)A Br'!G17&lt;0.5),"-",IFERROR('Tabel (A)A Br'!G17/'Tabel A F'!G17*100,"-"))</f>
        <v>2.8384429824561406</v>
      </c>
      <c r="H17" s="68">
        <f>IF(OR('Tabel A F'!H17&lt;5,'Tabel (A)A Br'!H17&lt;0.5),"-",IFERROR('Tabel (A)A Br'!H17/'Tabel A F'!H17*100,"-"))</f>
        <v>4.1507228070175444</v>
      </c>
      <c r="I17" s="68" t="str">
        <f>IF(OR('Tabel A F'!I17&lt;5,'Tabel (A)A Br'!I17&lt;0.5),"-",IFERROR('Tabel (A)A Br'!I17/'Tabel A F'!I17*100,"-"))</f>
        <v>-</v>
      </c>
      <c r="K17" s="68">
        <f>IF(OR('Tabel A F'!K17&lt;5,'Tabel (A)A Br'!K17&lt;0.5),"-",IFERROR('Tabel (A)A Br'!K17/'Tabel A F'!K17*100,"-"))</f>
        <v>2.6707922786403691</v>
      </c>
    </row>
    <row r="18" spans="1:11" ht="15.75" hidden="1" customHeight="1" x14ac:dyDescent="0.2">
      <c r="A18" s="33" t="s">
        <v>32</v>
      </c>
      <c r="B18" s="69">
        <f>IF(OR('Tabel A F'!B18&lt;5,'Tabel (A)A Br'!B18&lt;0.5),"-",IFERROR('Tabel (A)A Br'!B18/'Tabel A F'!B18*100,"-"))</f>
        <v>5.3347999999999995</v>
      </c>
      <c r="C18" s="69" t="str">
        <f>IF(OR('Tabel A F'!C18&lt;5,'Tabel (A)A Br'!C18&lt;0.5),"-",IFERROR('Tabel (A)A Br'!C18/'Tabel A F'!C18*100,"-"))</f>
        <v>-</v>
      </c>
      <c r="D18" s="69">
        <f>IF(OR('Tabel A F'!D18&lt;5,'Tabel (A)A Br'!D18&lt;0.5),"-",IFERROR('Tabel (A)A Br'!D18/'Tabel A F'!D18*100,"-"))</f>
        <v>2.3805000000000001</v>
      </c>
      <c r="E18" s="69">
        <f>IF(OR('Tabel A F'!E18&lt;5,'Tabel (A)A Br'!E18&lt;0.5),"-",IFERROR('Tabel (A)A Br'!E18/'Tabel A F'!E18*100,"-"))</f>
        <v>5.0048181818181821</v>
      </c>
      <c r="F18" s="69" t="str">
        <f>IF(OR('Tabel A F'!F18&lt;5,'Tabel (A)A Br'!F18&lt;0.5),"-",IFERROR('Tabel (A)A Br'!F18/'Tabel A F'!F18*100,"-"))</f>
        <v>-</v>
      </c>
      <c r="G18" s="69">
        <f>IF(OR('Tabel A F'!G18&lt;5,'Tabel (A)A Br'!G18&lt;0.5),"-",IFERROR('Tabel (A)A Br'!G18/'Tabel A F'!G18*100,"-"))</f>
        <v>2.1501397849462367</v>
      </c>
      <c r="H18" s="69">
        <f>IF(OR('Tabel A F'!H18&lt;5,'Tabel (A)A Br'!H18&lt;0.5),"-",IFERROR('Tabel (A)A Br'!H18/'Tabel A F'!H18*100,"-"))</f>
        <v>5.8109107505070989</v>
      </c>
      <c r="I18" s="69" t="str">
        <f>IF(OR('Tabel A F'!I18&lt;5,'Tabel (A)A Br'!I18&lt;0.5),"-",IFERROR('Tabel (A)A Br'!I18/'Tabel A F'!I18*100,"-"))</f>
        <v>-</v>
      </c>
      <c r="K18" s="69">
        <f>IF(OR('Tabel A F'!K18&lt;5,'Tabel (A)A Br'!K18&lt;0.5),"-",IFERROR('Tabel (A)A Br'!K18/'Tabel A F'!K18*100,"-"))</f>
        <v>4.7098135359116018</v>
      </c>
    </row>
    <row r="19" spans="1:11" ht="15.75" hidden="1" customHeight="1" x14ac:dyDescent="0.2">
      <c r="A19" s="31" t="s">
        <v>33</v>
      </c>
      <c r="B19" s="68" t="str">
        <f>IF(OR('Tabel A F'!B19&lt;5,'Tabel (A)A Br'!B19&lt;0.5),"-",IFERROR('Tabel (A)A Br'!B19/'Tabel A F'!B19*100,"-"))</f>
        <v>-</v>
      </c>
      <c r="C19" s="68" t="str">
        <f>IF(OR('Tabel A F'!C19&lt;5,'Tabel (A)A Br'!C19&lt;0.5),"-",IFERROR('Tabel (A)A Br'!C19/'Tabel A F'!C19*100,"-"))</f>
        <v>-</v>
      </c>
      <c r="D19" s="68" t="str">
        <f>IF(OR('Tabel A F'!D19&lt;5,'Tabel (A)A Br'!D19&lt;0.5),"-",IFERROR('Tabel (A)A Br'!D19/'Tabel A F'!D19*100,"-"))</f>
        <v>-</v>
      </c>
      <c r="E19" s="68" t="str">
        <f>IF(OR('Tabel A F'!E19&lt;5,'Tabel (A)A Br'!E19&lt;0.5),"-",IFERROR('Tabel (A)A Br'!E19/'Tabel A F'!E19*100,"-"))</f>
        <v>-</v>
      </c>
      <c r="F19" s="68">
        <f>IF(OR('Tabel A F'!F19&lt;5,'Tabel (A)A Br'!F19&lt;0.5),"-",IFERROR('Tabel (A)A Br'!F19/'Tabel A F'!F19*100,"-"))</f>
        <v>2.9406176470588234</v>
      </c>
      <c r="G19" s="68" t="str">
        <f>IF(OR('Tabel A F'!G19&lt;5,'Tabel (A)A Br'!G19&lt;0.5),"-",IFERROR('Tabel (A)A Br'!G19/'Tabel A F'!G19*100,"-"))</f>
        <v>-</v>
      </c>
      <c r="H19" s="68">
        <f>IF(OR('Tabel A F'!H19&lt;5,'Tabel (A)A Br'!H19&lt;0.5),"-",IFERROR('Tabel (A)A Br'!H19/'Tabel A F'!H19*100,"-"))</f>
        <v>3.3777432432432435</v>
      </c>
      <c r="I19" s="68" t="str">
        <f>IF(OR('Tabel A F'!I19&lt;5,'Tabel (A)A Br'!I19&lt;0.5),"-",IFERROR('Tabel (A)A Br'!I19/'Tabel A F'!I19*100,"-"))</f>
        <v>-</v>
      </c>
      <c r="K19" s="68">
        <f>IF(OR('Tabel A F'!K19&lt;5,'Tabel (A)A Br'!K19&lt;0.5),"-",IFERROR('Tabel (A)A Br'!K19/'Tabel A F'!K19*100,"-"))</f>
        <v>2.095139534883721</v>
      </c>
    </row>
    <row r="20" spans="1:11" ht="15.75" hidden="1" customHeight="1" x14ac:dyDescent="0.2">
      <c r="A20" s="33" t="s">
        <v>34</v>
      </c>
      <c r="B20" s="69" t="str">
        <f>IF(OR('Tabel A F'!B20&lt;5,'Tabel (A)A Br'!B20&lt;0.5),"-",IFERROR('Tabel (A)A Br'!B20/'Tabel A F'!B20*100,"-"))</f>
        <v>-</v>
      </c>
      <c r="C20" s="69" t="str">
        <f>IF(OR('Tabel A F'!C20&lt;5,'Tabel (A)A Br'!C20&lt;0.5),"-",IFERROR('Tabel (A)A Br'!C20/'Tabel A F'!C20*100,"-"))</f>
        <v>-</v>
      </c>
      <c r="D20" s="69">
        <f>IF(OR('Tabel A F'!D20&lt;5,'Tabel (A)A Br'!D20&lt;0.5),"-",IFERROR('Tabel (A)A Br'!D20/'Tabel A F'!D20*100,"-"))</f>
        <v>6.3482727272727271</v>
      </c>
      <c r="E20" s="69">
        <f>IF(OR('Tabel A F'!E20&lt;5,'Tabel (A)A Br'!E20&lt;0.5),"-",IFERROR('Tabel (A)A Br'!E20/'Tabel A F'!E20*100,"-"))</f>
        <v>3.8078461538461541</v>
      </c>
      <c r="F20" s="69">
        <f>IF(OR('Tabel A F'!F20&lt;5,'Tabel (A)A Br'!F20&lt;0.5),"-",IFERROR('Tabel (A)A Br'!F20/'Tabel A F'!F20*100,"-"))</f>
        <v>8.3317916666666676</v>
      </c>
      <c r="G20" s="69">
        <f>IF(OR('Tabel A F'!G20&lt;5,'Tabel (A)A Br'!G20&lt;0.5),"-",IFERROR('Tabel (A)A Br'!G20/'Tabel A F'!G20*100,"-"))</f>
        <v>1.2497625000000001</v>
      </c>
      <c r="H20" s="69">
        <f>IF(OR('Tabel A F'!H20&lt;5,'Tabel (A)A Br'!H20&lt;0.5),"-",IFERROR('Tabel (A)A Br'!H20/'Tabel A F'!H20*100,"-"))</f>
        <v>4.1227945736434108</v>
      </c>
      <c r="I20" s="69" t="str">
        <f>IF(OR('Tabel A F'!I20&lt;5,'Tabel (A)A Br'!I20&lt;0.5),"-",IFERROR('Tabel (A)A Br'!I20/'Tabel A F'!I20*100,"-"))</f>
        <v>-</v>
      </c>
      <c r="K20" s="69">
        <f>IF(OR('Tabel A F'!K20&lt;5,'Tabel (A)A Br'!K20&lt;0.5),"-",IFERROR('Tabel (A)A Br'!K20/'Tabel A F'!K20*100,"-"))</f>
        <v>3.6424383561643841</v>
      </c>
    </row>
    <row r="21" spans="1:11" ht="15.75" customHeight="1" x14ac:dyDescent="0.2">
      <c r="A21" s="83" t="s">
        <v>35</v>
      </c>
      <c r="B21" s="95">
        <f>IF(OR('Tabel A F'!B21&lt;5,'Tabel (A)A Br'!B21&lt;0.5),"-",IFERROR('Tabel (A)A Br'!B21/'Tabel A F'!B21*100,"-"))</f>
        <v>1.6469705882352943</v>
      </c>
      <c r="C21" s="95">
        <f>IF(OR('Tabel A F'!C21&lt;5,'Tabel (A)A Br'!C21&lt;0.5),"-",IFERROR('Tabel (A)A Br'!C21/'Tabel A F'!C21*100,"-"))</f>
        <v>1.5807312252964427</v>
      </c>
      <c r="D21" s="95">
        <f>IF(OR('Tabel A F'!D21&lt;5,'Tabel (A)A Br'!D21&lt;0.5),"-",IFERROR('Tabel (A)A Br'!D21/'Tabel A F'!D21*100,"-"))</f>
        <v>1.8606794055201696</v>
      </c>
      <c r="E21" s="95">
        <f>IF(OR('Tabel A F'!E21&lt;5,'Tabel (A)A Br'!E21&lt;0.5),"-",IFERROR('Tabel (A)A Br'!E21/'Tabel A F'!E21*100,"-"))</f>
        <v>2.2760546623794209</v>
      </c>
      <c r="F21" s="95">
        <f>IF(OR('Tabel A F'!F21&lt;5,'Tabel (A)A Br'!F21&lt;0.5),"-",IFERROR('Tabel (A)A Br'!F21/'Tabel A F'!F21*100,"-"))</f>
        <v>1.7463973799126637</v>
      </c>
      <c r="G21" s="95">
        <f>IF(OR('Tabel A F'!G21&lt;5,'Tabel (A)A Br'!G21&lt;0.5),"-",IFERROR('Tabel (A)A Br'!G21/'Tabel A F'!G21*100,"-"))</f>
        <v>2.3722963503649632</v>
      </c>
      <c r="H21" s="95">
        <f>IF(OR('Tabel A F'!H21&lt;5,'Tabel (A)A Br'!H21&lt;0.5),"-",IFERROR('Tabel (A)A Br'!H21/'Tabel A F'!H21*100,"-"))</f>
        <v>4.5480239452679587</v>
      </c>
      <c r="I21" s="95" t="str">
        <f>IF(OR('Tabel A F'!I21&lt;5,'Tabel (A)A Br'!I21&lt;0.5),"-",IFERROR('Tabel (A)A Br'!I21/'Tabel A F'!I21*100,"-"))</f>
        <v>-</v>
      </c>
      <c r="J21" s="133"/>
      <c r="K21" s="95">
        <f>IF(OR('Tabel A F'!K21&lt;5,'Tabel (A)A Br'!K21&lt;0.5),"-",IFERROR('Tabel (A)A Br'!K21/'Tabel A F'!K21*100,"-"))</f>
        <v>3.1299632559326356</v>
      </c>
    </row>
    <row r="22" spans="1:11" ht="15.75" customHeight="1" x14ac:dyDescent="0.2">
      <c r="A22" s="79" t="s">
        <v>36</v>
      </c>
      <c r="B22" s="93">
        <f>IF(OR('Tabel A F'!B22&lt;5,'Tabel (A)A Br'!B22&lt;0.5),"-",IFERROR('Tabel (A)A Br'!B22/'Tabel A F'!B22*100,"-"))</f>
        <v>4.272444444444444</v>
      </c>
      <c r="C22" s="93" t="str">
        <f>IF(OR('Tabel A F'!C22&lt;5,'Tabel (A)A Br'!C22&lt;0.5),"-",IFERROR('Tabel (A)A Br'!C22/'Tabel A F'!C22*100,"-"))</f>
        <v>-</v>
      </c>
      <c r="D22" s="93">
        <f>IF(OR('Tabel A F'!D22&lt;5,'Tabel (A)A Br'!D22&lt;0.5),"-",IFERROR('Tabel (A)A Br'!D22/'Tabel A F'!D22*100,"-"))</f>
        <v>5.0999418604651163</v>
      </c>
      <c r="E22" s="93" t="str">
        <f>IF(OR('Tabel A F'!E22&lt;5,'Tabel (A)A Br'!E22&lt;0.5),"-",IFERROR('Tabel (A)A Br'!E22/'Tabel A F'!E22*100,"-"))</f>
        <v>-</v>
      </c>
      <c r="F22" s="93" t="str">
        <f>IF(OR('Tabel A F'!F22&lt;5,'Tabel (A)A Br'!F22&lt;0.5),"-",IFERROR('Tabel (A)A Br'!F22/'Tabel A F'!F22*100,"-"))</f>
        <v>-</v>
      </c>
      <c r="G22" s="93">
        <f>IF(OR('Tabel A F'!G22&lt;5,'Tabel (A)A Br'!G22&lt;0.5),"-",IFERROR('Tabel (A)A Br'!G22/'Tabel A F'!G22*100,"-"))</f>
        <v>3.5262682926829267</v>
      </c>
      <c r="H22" s="93">
        <f>IF(OR('Tabel A F'!H22&lt;5,'Tabel (A)A Br'!H22&lt;0.5),"-",IFERROR('Tabel (A)A Br'!H22/'Tabel A F'!H22*100,"-"))</f>
        <v>3.9331610738255032</v>
      </c>
      <c r="I22" s="93" t="str">
        <f>IF(OR('Tabel A F'!I22&lt;5,'Tabel (A)A Br'!I22&lt;0.5),"-",IFERROR('Tabel (A)A Br'!I22/'Tabel A F'!I22*100,"-"))</f>
        <v>-</v>
      </c>
      <c r="J22" s="133"/>
      <c r="K22" s="93">
        <f>IF(OR('Tabel A F'!K22&lt;5,'Tabel (A)A Br'!K22&lt;0.5),"-",IFERROR('Tabel (A)A Br'!K22/'Tabel A F'!K22*100,"-"))</f>
        <v>3.3497768817204303</v>
      </c>
    </row>
    <row r="23" spans="1:11" ht="15.75" customHeight="1" x14ac:dyDescent="0.2">
      <c r="A23" s="90" t="s">
        <v>37</v>
      </c>
      <c r="B23" s="94" t="str">
        <f>IF(OR('Tabel A F'!B23&lt;5,'Tabel (A)A Br'!B23&lt;0.5),"-",IFERROR('Tabel (A)A Br'!B23/'Tabel A F'!B23*100,"-"))</f>
        <v>-</v>
      </c>
      <c r="C23" s="94" t="str">
        <f>IF(OR('Tabel A F'!C23&lt;5,'Tabel (A)A Br'!C23&lt;0.5),"-",IFERROR('Tabel (A)A Br'!C23/'Tabel A F'!C23*100,"-"))</f>
        <v>-</v>
      </c>
      <c r="D23" s="94">
        <f>IF(OR('Tabel A F'!D23&lt;5,'Tabel (A)A Br'!D23&lt;0.5),"-",IFERROR('Tabel (A)A Br'!D23/'Tabel A F'!D23*100,"-"))</f>
        <v>3.3327000000000004</v>
      </c>
      <c r="E23" s="94">
        <f>IF(OR('Tabel A F'!E23&lt;5,'Tabel (A)A Br'!E23&lt;0.5),"-",IFERROR('Tabel (A)A Br'!E23/'Tabel A F'!E23*100,"-"))</f>
        <v>13.109363636363636</v>
      </c>
      <c r="F23" s="94" t="str">
        <f>IF(OR('Tabel A F'!F23&lt;5,'Tabel (A)A Br'!F23&lt;0.5),"-",IFERROR('Tabel (A)A Br'!F23/'Tabel A F'!F23*100,"-"))</f>
        <v>-</v>
      </c>
      <c r="G23" s="94">
        <f>IF(OR('Tabel A F'!G23&lt;5,'Tabel (A)A Br'!G23&lt;0.5),"-",IFERROR('Tabel (A)A Br'!G23/'Tabel A F'!G23*100,"-"))</f>
        <v>2.4457704918032785</v>
      </c>
      <c r="H23" s="94">
        <f>IF(OR('Tabel A F'!H23&lt;5,'Tabel (A)A Br'!H23&lt;0.5),"-",IFERROR('Tabel (A)A Br'!H23/'Tabel A F'!H23*100,"-"))</f>
        <v>1.9661284403669723</v>
      </c>
      <c r="I23" s="94" t="str">
        <f>IF(OR('Tabel A F'!I23&lt;5,'Tabel (A)A Br'!I23&lt;0.5),"-",IFERROR('Tabel (A)A Br'!I23/'Tabel A F'!I23*100,"-"))</f>
        <v>-</v>
      </c>
      <c r="J23" s="133"/>
      <c r="K23" s="94">
        <f>IF(OR('Tabel A F'!K23&lt;5,'Tabel (A)A Br'!K23&lt;0.5),"-",IFERROR('Tabel (A)A Br'!K23/'Tabel A F'!K23*100,"-"))</f>
        <v>2.3146710239651416</v>
      </c>
    </row>
    <row r="24" spans="1:11" ht="15.75" customHeight="1" x14ac:dyDescent="0.2">
      <c r="A24" s="83" t="s">
        <v>38</v>
      </c>
      <c r="B24" s="95" t="str">
        <f>IF(OR('Tabel A F'!B24&lt;5,'Tabel (A)A Br'!B24&lt;0.5),"-",IFERROR('Tabel (A)A Br'!B24/'Tabel A F'!B24*100,"-"))</f>
        <v>-</v>
      </c>
      <c r="C24" s="95">
        <f>IF(OR('Tabel A F'!C24&lt;5,'Tabel (A)A Br'!C24&lt;0.5),"-",IFERROR('Tabel (A)A Br'!C24/'Tabel A F'!C24*100,"-"))</f>
        <v>0.59512500000000002</v>
      </c>
      <c r="D24" s="95">
        <f>IF(OR('Tabel A F'!D24&lt;5,'Tabel (A)A Br'!D24&lt;0.5),"-",IFERROR('Tabel (A)A Br'!D24/'Tabel A F'!D24*100,"-"))</f>
        <v>0.73482186234817815</v>
      </c>
      <c r="E24" s="95">
        <f>IF(OR('Tabel A F'!E24&lt;5,'Tabel (A)A Br'!E24&lt;0.5),"-",IFERROR('Tabel (A)A Br'!E24/'Tabel A F'!E24*100,"-"))</f>
        <v>2.3781457627118643</v>
      </c>
      <c r="F24" s="95">
        <f>IF(OR('Tabel A F'!F24&lt;5,'Tabel (A)A Br'!F24&lt;0.5),"-",IFERROR('Tabel (A)A Br'!F24/'Tabel A F'!F24*100,"-"))</f>
        <v>0.7129337748344371</v>
      </c>
      <c r="G24" s="95">
        <f>IF(OR('Tabel A F'!G24&lt;5,'Tabel (A)A Br'!G24&lt;0.5),"-",IFERROR('Tabel (A)A Br'!G24/'Tabel A F'!G24*100,"-"))</f>
        <v>0.79621497584541068</v>
      </c>
      <c r="H24" s="95">
        <f>IF(OR('Tabel A F'!H24&lt;5,'Tabel (A)A Br'!H24&lt;0.5),"-",IFERROR('Tabel (A)A Br'!H24/'Tabel A F'!H24*100,"-"))</f>
        <v>1.4661458117890385</v>
      </c>
      <c r="I24" s="95">
        <f>IF(OR('Tabel A F'!I24&lt;5,'Tabel (A)A Br'!I24&lt;0.5),"-",IFERROR('Tabel (A)A Br'!I24/'Tabel A F'!I24*100,"-"))</f>
        <v>8.0999333333333343</v>
      </c>
      <c r="J24" s="133"/>
      <c r="K24" s="95">
        <f>IF(OR('Tabel A F'!K24&lt;5,'Tabel (A)A Br'!K24&lt;0.5),"-",IFERROR('Tabel (A)A Br'!K24/'Tabel A F'!K24*100,"-"))</f>
        <v>1.2016171335769388</v>
      </c>
    </row>
    <row r="25" spans="1:11" ht="15.75" customHeight="1" x14ac:dyDescent="0.2">
      <c r="A25" s="79" t="s">
        <v>39</v>
      </c>
      <c r="B25" s="93">
        <f>IF(OR('Tabel A F'!B25&lt;5,'Tabel (A)A Br'!B25&lt;0.5),"-",IFERROR('Tabel (A)A Br'!B25/'Tabel A F'!B25*100,"-"))</f>
        <v>5.5888852459016389</v>
      </c>
      <c r="C25" s="93">
        <f>IF(OR('Tabel A F'!C25&lt;5,'Tabel (A)A Br'!C25&lt;0.5),"-",IFERROR('Tabel (A)A Br'!C25/'Tabel A F'!C25*100,"-"))</f>
        <v>1.2192804878048782</v>
      </c>
      <c r="D25" s="93">
        <f>IF(OR('Tabel A F'!D25&lt;5,'Tabel (A)A Br'!D25&lt;0.5),"-",IFERROR('Tabel (A)A Br'!D25/'Tabel A F'!D25*100,"-"))</f>
        <v>7.8742073863636364</v>
      </c>
      <c r="E25" s="93">
        <f>IF(OR('Tabel A F'!E25&lt;5,'Tabel (A)A Br'!E25&lt;0.5),"-",IFERROR('Tabel (A)A Br'!E25/'Tabel A F'!E25*100,"-"))</f>
        <v>1.7391909547738691</v>
      </c>
      <c r="F25" s="93">
        <f>IF(OR('Tabel A F'!F25&lt;5,'Tabel (A)A Br'!F25&lt;0.5),"-",IFERROR('Tabel (A)A Br'!F25/'Tabel A F'!F25*100,"-"))</f>
        <v>6.1074370860927152</v>
      </c>
      <c r="G25" s="93">
        <f>IF(OR('Tabel A F'!G25&lt;5,'Tabel (A)A Br'!G25&lt;0.5),"-",IFERROR('Tabel (A)A Br'!G25/'Tabel A F'!G25*100,"-"))</f>
        <v>1.2499593908629443</v>
      </c>
      <c r="H25" s="93">
        <f>IF(OR('Tabel A F'!H25&lt;5,'Tabel (A)A Br'!H25&lt;0.5),"-",IFERROR('Tabel (A)A Br'!H25/'Tabel A F'!H25*100,"-"))</f>
        <v>3.0577741440981092</v>
      </c>
      <c r="I25" s="93" t="str">
        <f>IF(OR('Tabel A F'!I25&lt;5,'Tabel (A)A Br'!I25&lt;0.5),"-",IFERROR('Tabel (A)A Br'!I25/'Tabel A F'!I25*100,"-"))</f>
        <v>-</v>
      </c>
      <c r="J25" s="133"/>
      <c r="K25" s="93">
        <f>IF(OR('Tabel A F'!K25&lt;5,'Tabel (A)A Br'!K25&lt;0.5),"-",IFERROR('Tabel (A)A Br'!K25/'Tabel A F'!K25*100,"-"))</f>
        <v>3.2691256201275687</v>
      </c>
    </row>
    <row r="26" spans="1:11" ht="15.75" customHeight="1" x14ac:dyDescent="0.2">
      <c r="A26" s="90" t="s">
        <v>40</v>
      </c>
      <c r="B26" s="94">
        <f>IF(OR('Tabel A F'!B26&lt;5,'Tabel (A)A Br'!B26&lt;0.5),"-",IFERROR('Tabel (A)A Br'!B26/'Tabel A F'!B26*100,"-"))</f>
        <v>2.1859435483870966</v>
      </c>
      <c r="C26" s="94">
        <f>IF(OR('Tabel A F'!C26&lt;5,'Tabel (A)A Br'!C26&lt;0.5),"-",IFERROR('Tabel (A)A Br'!C26/'Tabel A F'!C26*100,"-"))</f>
        <v>1.8401153846153844</v>
      </c>
      <c r="D26" s="94">
        <f>IF(OR('Tabel A F'!D26&lt;5,'Tabel (A)A Br'!D26&lt;0.5),"-",IFERROR('Tabel (A)A Br'!D26/'Tabel A F'!D26*100,"-"))</f>
        <v>1.6605367023238657</v>
      </c>
      <c r="E26" s="94">
        <f>IF(OR('Tabel A F'!E26&lt;5,'Tabel (A)A Br'!E26&lt;0.5),"-",IFERROR('Tabel (A)A Br'!E26/'Tabel A F'!E26*100,"-"))</f>
        <v>0.33272104018912529</v>
      </c>
      <c r="F26" s="94">
        <f>IF(OR('Tabel A F'!F26&lt;5,'Tabel (A)A Br'!F26&lt;0.5),"-",IFERROR('Tabel (A)A Br'!F26/'Tabel A F'!F26*100,"-"))</f>
        <v>0.68145434298440977</v>
      </c>
      <c r="G26" s="94">
        <f>IF(OR('Tabel A F'!G26&lt;5,'Tabel (A)A Br'!G26&lt;0.5),"-",IFERROR('Tabel (A)A Br'!G26/'Tabel A F'!G26*100,"-"))</f>
        <v>1.233781206171108</v>
      </c>
      <c r="H26" s="94">
        <f>IF(OR('Tabel A F'!H26&lt;5,'Tabel (A)A Br'!H26&lt;0.5),"-",IFERROR('Tabel (A)A Br'!H26/'Tabel A F'!H26*100,"-"))</f>
        <v>1.5309468085106381</v>
      </c>
      <c r="I26" s="94">
        <f>IF(OR('Tabel A F'!I26&lt;5,'Tabel (A)A Br'!I26&lt;0.5),"-",IFERROR('Tabel (A)A Br'!I26/'Tabel A F'!I26*100,"-"))</f>
        <v>2.520833333333333</v>
      </c>
      <c r="J26" s="133"/>
      <c r="K26" s="94">
        <f>IF(OR('Tabel A F'!K26&lt;5,'Tabel (A)A Br'!K26&lt;0.5),"-",IFERROR('Tabel (A)A Br'!K26/'Tabel A F'!K26*100,"-"))</f>
        <v>1.4178112888960359</v>
      </c>
    </row>
    <row r="27" spans="1:11" ht="15.75" customHeight="1" x14ac:dyDescent="0.2">
      <c r="A27" s="83" t="s">
        <v>41</v>
      </c>
      <c r="B27" s="95">
        <f>IF(OR('Tabel A F'!B27&lt;5,'Tabel (A)A Br'!B27&lt;0.5),"-",IFERROR('Tabel (A)A Br'!B27/'Tabel A F'!B27*100,"-"))</f>
        <v>0.81907438016528922</v>
      </c>
      <c r="C27" s="95" t="str">
        <f>IF(OR('Tabel A F'!C27&lt;5,'Tabel (A)A Br'!C27&lt;0.5),"-",IFERROR('Tabel (A)A Br'!C27/'Tabel A F'!C27*100,"-"))</f>
        <v>-</v>
      </c>
      <c r="D27" s="95">
        <f>IF(OR('Tabel A F'!D27&lt;5,'Tabel (A)A Br'!D27&lt;0.5),"-",IFERROR('Tabel (A)A Br'!D27/'Tabel A F'!D27*100,"-"))</f>
        <v>0.70838787878787879</v>
      </c>
      <c r="E27" s="95">
        <f>IF(OR('Tabel A F'!E27&lt;5,'Tabel (A)A Br'!E27&lt;0.5),"-",IFERROR('Tabel (A)A Br'!E27/'Tabel A F'!E27*100,"-"))</f>
        <v>0.91511290322580652</v>
      </c>
      <c r="F27" s="95">
        <f>IF(OR('Tabel A F'!F27&lt;5,'Tabel (A)A Br'!F27&lt;0.5),"-",IFERROR('Tabel (A)A Br'!F27/'Tabel A F'!F27*100,"-"))</f>
        <v>0.86190517241379305</v>
      </c>
      <c r="G27" s="95" t="str">
        <f>IF(OR('Tabel A F'!G27&lt;5,'Tabel (A)A Br'!G27&lt;0.5),"-",IFERROR('Tabel (A)A Br'!G27/'Tabel A F'!G27*100,"-"))</f>
        <v>-</v>
      </c>
      <c r="H27" s="95">
        <f>IF(OR('Tabel A F'!H27&lt;5,'Tabel (A)A Br'!H27&lt;0.5),"-",IFERROR('Tabel (A)A Br'!H27/'Tabel A F'!H27*100,"-"))</f>
        <v>1.5343639494833523</v>
      </c>
      <c r="I27" s="95" t="str">
        <f>IF(OR('Tabel A F'!I27&lt;5,'Tabel (A)A Br'!I27&lt;0.5),"-",IFERROR('Tabel (A)A Br'!I27/'Tabel A F'!I27*100,"-"))</f>
        <v>-</v>
      </c>
      <c r="J27" s="133"/>
      <c r="K27" s="95">
        <f>IF(OR('Tabel A F'!K27&lt;5,'Tabel (A)A Br'!K27&lt;0.5),"-",IFERROR('Tabel (A)A Br'!K27/'Tabel A F'!K27*100,"-"))</f>
        <v>1.0050115273775215</v>
      </c>
    </row>
    <row r="28" spans="1:11" ht="15.75" customHeight="1" x14ac:dyDescent="0.2">
      <c r="A28" s="79" t="s">
        <v>42</v>
      </c>
      <c r="B28" s="93">
        <f>IF(OR('Tabel A F'!B28&lt;5,'Tabel (A)A Br'!B28&lt;0.5),"-",IFERROR('Tabel (A)A Br'!B28/'Tabel A F'!B28*100,"-"))</f>
        <v>7.7428296296296288</v>
      </c>
      <c r="C28" s="93">
        <f>IF(OR('Tabel A F'!C28&lt;5,'Tabel (A)A Br'!C28&lt;0.5),"-",IFERROR('Tabel (A)A Br'!C28/'Tabel A F'!C28*100,"-"))</f>
        <v>1.8345229357798163</v>
      </c>
      <c r="D28" s="93">
        <f>IF(OR('Tabel A F'!D28&lt;5,'Tabel (A)A Br'!D28&lt;0.5),"-",IFERROR('Tabel (A)A Br'!D28/'Tabel A F'!D28*100,"-"))</f>
        <v>6.1185706070287535</v>
      </c>
      <c r="E28" s="93">
        <f>IF(OR('Tabel A F'!E28&lt;5,'Tabel (A)A Br'!E28&lt;0.5),"-",IFERROR('Tabel (A)A Br'!E28/'Tabel A F'!E28*100,"-"))</f>
        <v>1.6788995433789953</v>
      </c>
      <c r="F28" s="93">
        <f>IF(OR('Tabel A F'!F28&lt;5,'Tabel (A)A Br'!F28&lt;0.5),"-",IFERROR('Tabel (A)A Br'!F28/'Tabel A F'!F28*100,"-"))</f>
        <v>5.3602922077922077</v>
      </c>
      <c r="G28" s="93">
        <f>IF(OR('Tabel A F'!G28&lt;5,'Tabel (A)A Br'!G28&lt;0.5),"-",IFERROR('Tabel (A)A Br'!G28/'Tabel A F'!G28*100,"-"))</f>
        <v>4.1559028340080966</v>
      </c>
      <c r="H28" s="93">
        <f>IF(OR('Tabel A F'!H28&lt;5,'Tabel (A)A Br'!H28&lt;0.5),"-",IFERROR('Tabel (A)A Br'!H28/'Tabel A F'!H28*100,"-"))</f>
        <v>5.0724986449864495</v>
      </c>
      <c r="I28" s="93" t="str">
        <f>IF(OR('Tabel A F'!I28&lt;5,'Tabel (A)A Br'!I28&lt;0.5),"-",IFERROR('Tabel (A)A Br'!I28/'Tabel A F'!I28*100,"-"))</f>
        <v>-</v>
      </c>
      <c r="J28" s="133"/>
      <c r="K28" s="93">
        <f>IF(OR('Tabel A F'!K28&lt;5,'Tabel (A)A Br'!K28&lt;0.5),"-",IFERROR('Tabel (A)A Br'!K28/'Tabel A F'!K28*100,"-"))</f>
        <v>5.1717500000000003</v>
      </c>
    </row>
    <row r="29" spans="1:11" ht="15.75" customHeight="1" x14ac:dyDescent="0.2">
      <c r="A29" s="90" t="s">
        <v>43</v>
      </c>
      <c r="B29" s="94">
        <f>IF(OR('Tabel A F'!B29&lt;5,'Tabel (A)A Br'!B29&lt;0.5),"-",IFERROR('Tabel (A)A Br'!B29/'Tabel A F'!B29*100,"-"))</f>
        <v>1.6036085106382978</v>
      </c>
      <c r="C29" s="94" t="str">
        <f>IF(OR('Tabel A F'!C29&lt;5,'Tabel (A)A Br'!C29&lt;0.5),"-",IFERROR('Tabel (A)A Br'!C29/'Tabel A F'!C29*100,"-"))</f>
        <v>-</v>
      </c>
      <c r="D29" s="94" t="str">
        <f>IF(OR('Tabel A F'!D29&lt;5,'Tabel (A)A Br'!D29&lt;0.5),"-",IFERROR('Tabel (A)A Br'!D29/'Tabel A F'!D29*100,"-"))</f>
        <v>-</v>
      </c>
      <c r="E29" s="94" t="str">
        <f>IF(OR('Tabel A F'!E29&lt;5,'Tabel (A)A Br'!E29&lt;0.5),"-",IFERROR('Tabel (A)A Br'!E29/'Tabel A F'!E29*100,"-"))</f>
        <v>-</v>
      </c>
      <c r="F29" s="94" t="str">
        <f>IF(OR('Tabel A F'!F29&lt;5,'Tabel (A)A Br'!F29&lt;0.5),"-",IFERROR('Tabel (A)A Br'!F29/'Tabel A F'!F29*100,"-"))</f>
        <v>-</v>
      </c>
      <c r="G29" s="94" t="str">
        <f>IF(OR('Tabel A F'!G29&lt;5,'Tabel (A)A Br'!G29&lt;0.5),"-",IFERROR('Tabel (A)A Br'!G29/'Tabel A F'!G29*100,"-"))</f>
        <v>-</v>
      </c>
      <c r="H29" s="94">
        <f>IF(OR('Tabel A F'!H29&lt;5,'Tabel (A)A Br'!H29&lt;0.5),"-",IFERROR('Tabel (A)A Br'!H29/'Tabel A F'!H29*100,"-"))</f>
        <v>2.0829427083333334</v>
      </c>
      <c r="I29" s="94" t="str">
        <f>IF(OR('Tabel A F'!I29&lt;5,'Tabel (A)A Br'!I29&lt;0.5),"-",IFERROR('Tabel (A)A Br'!I29/'Tabel A F'!I29*100,"-"))</f>
        <v>-</v>
      </c>
      <c r="J29" s="133"/>
      <c r="K29" s="94">
        <f>IF(OR('Tabel A F'!K29&lt;5,'Tabel (A)A Br'!K29&lt;0.5),"-",IFERROR('Tabel (A)A Br'!K29/'Tabel A F'!K29*100,"-"))</f>
        <v>0.90744509345794389</v>
      </c>
    </row>
    <row r="30" spans="1:11" ht="15.75" customHeight="1" x14ac:dyDescent="0.2">
      <c r="A30" s="83" t="s">
        <v>44</v>
      </c>
      <c r="B30" s="95">
        <f>IF(OR('Tabel A F'!B30&lt;5,'Tabel (A)A Br'!B30&lt;0.5),"-",IFERROR('Tabel (A)A Br'!B30/'Tabel A F'!B30*100,"-"))</f>
        <v>4.7717119741100325</v>
      </c>
      <c r="C30" s="95">
        <f>IF(OR('Tabel A F'!C30&lt;5,'Tabel (A)A Br'!C30&lt;0.5),"-",IFERROR('Tabel (A)A Br'!C30/'Tabel A F'!C30*100,"-"))</f>
        <v>2.8980072463768116</v>
      </c>
      <c r="D30" s="95">
        <f>IF(OR('Tabel A F'!D30&lt;5,'Tabel (A)A Br'!D30&lt;0.5),"-",IFERROR('Tabel (A)A Br'!D30/'Tabel A F'!D30*100,"-"))</f>
        <v>2.4230224719101119</v>
      </c>
      <c r="E30" s="95">
        <f>IF(OR('Tabel A F'!E30&lt;5,'Tabel (A)A Br'!E30&lt;0.5),"-",IFERROR('Tabel (A)A Br'!E30/'Tabel A F'!E30*100,"-"))</f>
        <v>1.2941399176954733</v>
      </c>
      <c r="F30" s="95">
        <f>IF(OR('Tabel A F'!F30&lt;5,'Tabel (A)A Br'!F30&lt;0.5),"-",IFERROR('Tabel (A)A Br'!F30/'Tabel A F'!F30*100,"-"))</f>
        <v>2.3392499999999998</v>
      </c>
      <c r="G30" s="95">
        <f>IF(OR('Tabel A F'!G30&lt;5,'Tabel (A)A Br'!G30&lt;0.5),"-",IFERROR('Tabel (A)A Br'!G30/'Tabel A F'!G30*100,"-"))</f>
        <v>3.9133989637305704</v>
      </c>
      <c r="H30" s="95">
        <f>IF(OR('Tabel A F'!H30&lt;5,'Tabel (A)A Br'!H30&lt;0.5),"-",IFERROR('Tabel (A)A Br'!H30/'Tabel A F'!H30*100,"-"))</f>
        <v>3.9874652147610408</v>
      </c>
      <c r="I30" s="95">
        <f>IF(OR('Tabel A F'!I30&lt;5,'Tabel (A)A Br'!I30&lt;0.5),"-",IFERROR('Tabel (A)A Br'!I30/'Tabel A F'!I30*100,"-"))</f>
        <v>6.4821428571428568</v>
      </c>
      <c r="J30" s="133"/>
      <c r="K30" s="95">
        <f>IF(OR('Tabel A F'!K30&lt;5,'Tabel (A)A Br'!K30&lt;0.5),"-",IFERROR('Tabel (A)A Br'!K30/'Tabel A F'!K30*100,"-"))</f>
        <v>3.5220466867469877</v>
      </c>
    </row>
    <row r="31" spans="1:11" ht="15.75" customHeight="1" x14ac:dyDescent="0.2">
      <c r="A31" s="79" t="s">
        <v>45</v>
      </c>
      <c r="B31" s="93">
        <f>IF(OR('Tabel A F'!B31&lt;5,'Tabel (A)A Br'!B31&lt;0.5),"-",IFERROR('Tabel (A)A Br'!B31/'Tabel A F'!B31*100,"-"))</f>
        <v>1.0099090909090909</v>
      </c>
      <c r="C31" s="93">
        <f>IF(OR('Tabel A F'!C31&lt;5,'Tabel (A)A Br'!C31&lt;0.5),"-",IFERROR('Tabel (A)A Br'!C31/'Tabel A F'!C31*100,"-"))</f>
        <v>1.6983124999999999</v>
      </c>
      <c r="D31" s="93">
        <f>IF(OR('Tabel A F'!D31&lt;5,'Tabel (A)A Br'!D31&lt;0.5),"-",IFERROR('Tabel (A)A Br'!D31/'Tabel A F'!D31*100,"-"))</f>
        <v>3.6472206896551729</v>
      </c>
      <c r="E31" s="93">
        <f>IF(OR('Tabel A F'!E31&lt;5,'Tabel (A)A Br'!E31&lt;0.5),"-",IFERROR('Tabel (A)A Br'!E31/'Tabel A F'!E31*100,"-"))</f>
        <v>0.67311881188118805</v>
      </c>
      <c r="F31" s="93">
        <f>IF(OR('Tabel A F'!F31&lt;5,'Tabel (A)A Br'!F31&lt;0.5),"-",IFERROR('Tabel (A)A Br'!F31/'Tabel A F'!F31*100,"-"))</f>
        <v>1.4514891304347826</v>
      </c>
      <c r="G31" s="93">
        <f>IF(OR('Tabel A F'!G31&lt;5,'Tabel (A)A Br'!G31&lt;0.5),"-",IFERROR('Tabel (A)A Br'!G31/'Tabel A F'!G31*100,"-"))</f>
        <v>2.0322135922330098</v>
      </c>
      <c r="H31" s="93">
        <f>IF(OR('Tabel A F'!H31&lt;5,'Tabel (A)A Br'!H31&lt;0.5),"-",IFERROR('Tabel (A)A Br'!H31/'Tabel A F'!H31*100,"-"))</f>
        <v>2.531343537414966</v>
      </c>
      <c r="I31" s="93" t="str">
        <f>IF(OR('Tabel A F'!I31&lt;5,'Tabel (A)A Br'!I31&lt;0.5),"-",IFERROR('Tabel (A)A Br'!I31/'Tabel A F'!I31*100,"-"))</f>
        <v>-</v>
      </c>
      <c r="J31" s="133"/>
      <c r="K31" s="93">
        <f>IF(OR('Tabel A F'!K31&lt;5,'Tabel (A)A Br'!K31&lt;0.5),"-",IFERROR('Tabel (A)A Br'!K31/'Tabel A F'!K31*100,"-"))</f>
        <v>2.1030473506200678</v>
      </c>
    </row>
    <row r="32" spans="1:11" ht="15.75" customHeight="1" x14ac:dyDescent="0.2">
      <c r="A32" s="90" t="s">
        <v>46</v>
      </c>
      <c r="B32" s="94">
        <f>IF(OR('Tabel A F'!B32&lt;5,'Tabel (A)A Br'!B32&lt;0.5),"-",IFERROR('Tabel (A)A Br'!B32/'Tabel A F'!B32*100,"-"))</f>
        <v>1.1627283950617284</v>
      </c>
      <c r="C32" s="94">
        <f>IF(OR('Tabel A F'!C32&lt;5,'Tabel (A)A Br'!C32&lt;0.5),"-",IFERROR('Tabel (A)A Br'!C32/'Tabel A F'!C32*100,"-"))</f>
        <v>0.76151162790697668</v>
      </c>
      <c r="D32" s="94">
        <f>IF(OR('Tabel A F'!D32&lt;5,'Tabel (A)A Br'!D32&lt;0.5),"-",IFERROR('Tabel (A)A Br'!D32/'Tabel A F'!D32*100,"-"))</f>
        <v>3.4498535825545171</v>
      </c>
      <c r="E32" s="94" t="str">
        <f>IF(OR('Tabel A F'!E32&lt;5,'Tabel (A)A Br'!E32&lt;0.5),"-",IFERROR('Tabel (A)A Br'!E32/'Tabel A F'!E32*100,"-"))</f>
        <v>-</v>
      </c>
      <c r="F32" s="94">
        <f>IF(OR('Tabel A F'!F32&lt;5,'Tabel (A)A Br'!F32&lt;0.5),"-",IFERROR('Tabel (A)A Br'!F32/'Tabel A F'!F32*100,"-"))</f>
        <v>2.3663760683760686</v>
      </c>
      <c r="G32" s="94">
        <f>IF(OR('Tabel A F'!G32&lt;5,'Tabel (A)A Br'!G32&lt;0.5),"-",IFERROR('Tabel (A)A Br'!G32/'Tabel A F'!G32*100,"-"))</f>
        <v>0.98652112676056347</v>
      </c>
      <c r="H32" s="94">
        <f>IF(OR('Tabel A F'!H32&lt;5,'Tabel (A)A Br'!H32&lt;0.5),"-",IFERROR('Tabel (A)A Br'!H32/'Tabel A F'!H32*100,"-"))</f>
        <v>4.6369408602150539</v>
      </c>
      <c r="I32" s="94" t="str">
        <f>IF(OR('Tabel A F'!I32&lt;5,'Tabel (A)A Br'!I32&lt;0.5),"-",IFERROR('Tabel (A)A Br'!I32/'Tabel A F'!I32*100,"-"))</f>
        <v>-</v>
      </c>
      <c r="J32" s="133"/>
      <c r="K32" s="94">
        <f>IF(OR('Tabel A F'!K32&lt;5,'Tabel (A)A Br'!K32&lt;0.5),"-",IFERROR('Tabel (A)A Br'!K32/'Tabel A F'!K32*100,"-"))</f>
        <v>2.6245428571428571</v>
      </c>
    </row>
    <row r="33" spans="1:11" ht="15.75" customHeight="1" x14ac:dyDescent="0.2">
      <c r="A33" s="83" t="s">
        <v>47</v>
      </c>
      <c r="B33" s="95">
        <f>IF(OR('Tabel A F'!B33&lt;5,'Tabel (A)A Br'!B33&lt;0.5),"-",IFERROR('Tabel (A)A Br'!B33/'Tabel A F'!B33*100,"-"))</f>
        <v>7.313698684210526</v>
      </c>
      <c r="C33" s="95">
        <f>IF(OR('Tabel A F'!C33&lt;5,'Tabel (A)A Br'!C33&lt;0.5),"-",IFERROR('Tabel (A)A Br'!C33/'Tabel A F'!C33*100,"-"))</f>
        <v>1.8174505494505495</v>
      </c>
      <c r="D33" s="95">
        <f>IF(OR('Tabel A F'!D33&lt;5,'Tabel (A)A Br'!D33&lt;0.5),"-",IFERROR('Tabel (A)A Br'!D33/'Tabel A F'!D33*100,"-"))</f>
        <v>4.9452469879518075</v>
      </c>
      <c r="E33" s="95">
        <f>IF(OR('Tabel A F'!E33&lt;5,'Tabel (A)A Br'!E33&lt;0.5),"-",IFERROR('Tabel (A)A Br'!E33/'Tabel A F'!E33*100,"-"))</f>
        <v>4.362566191446029</v>
      </c>
      <c r="F33" s="95">
        <f>IF(OR('Tabel A F'!F33&lt;5,'Tabel (A)A Br'!F33&lt;0.5),"-",IFERROR('Tabel (A)A Br'!F33/'Tabel A F'!F33*100,"-"))</f>
        <v>5.3965439739413679</v>
      </c>
      <c r="G33" s="95">
        <f>IF(OR('Tabel A F'!G33&lt;5,'Tabel (A)A Br'!G33&lt;0.5),"-",IFERROR('Tabel (A)A Br'!G33/'Tabel A F'!G33*100,"-"))</f>
        <v>2.8528635634028894</v>
      </c>
      <c r="H33" s="95">
        <f>IF(OR('Tabel A F'!H33&lt;5,'Tabel (A)A Br'!H33&lt;0.5),"-",IFERROR('Tabel (A)A Br'!H33/'Tabel A F'!H33*100,"-"))</f>
        <v>3.2233778605641299</v>
      </c>
      <c r="I33" s="95">
        <f>IF(OR('Tabel A F'!I33&lt;5,'Tabel (A)A Br'!I33&lt;0.5),"-",IFERROR('Tabel (A)A Br'!I33/'Tabel A F'!I33*100,"-"))</f>
        <v>3.4476206896551722</v>
      </c>
      <c r="J33" s="133"/>
      <c r="K33" s="95">
        <f>IF(OR('Tabel A F'!K33&lt;5,'Tabel (A)A Br'!K33&lt;0.5),"-",IFERROR('Tabel (A)A Br'!K33/'Tabel A F'!K33*100,"-"))</f>
        <v>4.1164152305542618</v>
      </c>
    </row>
    <row r="34" spans="1:11" ht="15.75" customHeight="1" x14ac:dyDescent="0.2">
      <c r="A34" s="79" t="s">
        <v>48</v>
      </c>
      <c r="B34" s="93">
        <f>IF(OR('Tabel A F'!B34&lt;5,'Tabel (A)A Br'!B34&lt;0.5),"-",IFERROR('Tabel (A)A Br'!B34/'Tabel A F'!B34*100,"-"))</f>
        <v>2.179998585572843</v>
      </c>
      <c r="C34" s="93">
        <f>IF(OR('Tabel A F'!C34&lt;5,'Tabel (A)A Br'!C34&lt;0.5),"-",IFERROR('Tabel (A)A Br'!C34/'Tabel A F'!C34*100,"-"))</f>
        <v>0.99396933962264156</v>
      </c>
      <c r="D34" s="93">
        <f>IF(OR('Tabel A F'!D34&lt;5,'Tabel (A)A Br'!D34&lt;0.5),"-",IFERROR('Tabel (A)A Br'!D34/'Tabel A F'!D34*100,"-"))</f>
        <v>2.0094060089321966</v>
      </c>
      <c r="E34" s="93">
        <f>IF(OR('Tabel A F'!E34&lt;5,'Tabel (A)A Br'!E34&lt;0.5),"-",IFERROR('Tabel (A)A Br'!E34/'Tabel A F'!E34*100,"-"))</f>
        <v>1.0083887499999999</v>
      </c>
      <c r="F34" s="93">
        <f>IF(OR('Tabel A F'!F34&lt;5,'Tabel (A)A Br'!F34&lt;0.5),"-",IFERROR('Tabel (A)A Br'!F34/'Tabel A F'!F34*100,"-"))</f>
        <v>1.7965211480362537</v>
      </c>
      <c r="G34" s="93">
        <f>IF(OR('Tabel A F'!G34&lt;5,'Tabel (A)A Br'!G34&lt;0.5),"-",IFERROR('Tabel (A)A Br'!G34/'Tabel A F'!G34*100,"-"))</f>
        <v>0.73002129471890964</v>
      </c>
      <c r="H34" s="93">
        <f>IF(OR('Tabel A F'!H34&lt;5,'Tabel (A)A Br'!H34&lt;0.5),"-",IFERROR('Tabel (A)A Br'!H34/'Tabel A F'!H34*100,"-"))</f>
        <v>1.3349810426540285</v>
      </c>
      <c r="I34" s="93" t="str">
        <f>IF(OR('Tabel A F'!I34&lt;5,'Tabel (A)A Br'!I34&lt;0.5),"-",IFERROR('Tabel (A)A Br'!I34/'Tabel A F'!I34*100,"-"))</f>
        <v>-</v>
      </c>
      <c r="J34" s="133"/>
      <c r="K34" s="93">
        <f>IF(OR('Tabel A F'!K34&lt;5,'Tabel (A)A Br'!K34&lt;0.5),"-",IFERROR('Tabel (A)A Br'!K34/'Tabel A F'!K34*100,"-"))</f>
        <v>1.4145712532220449</v>
      </c>
    </row>
    <row r="35" spans="1:11" ht="15.75" customHeight="1" x14ac:dyDescent="0.2">
      <c r="A35" s="90" t="s">
        <v>49</v>
      </c>
      <c r="B35" s="94">
        <f>IF(OR('Tabel A F'!B35&lt;5,'Tabel (A)A Br'!B35&lt;0.5),"-",IFERROR('Tabel (A)A Br'!B35/'Tabel A F'!B35*100,"-"))</f>
        <v>2.9938251599147123</v>
      </c>
      <c r="C35" s="94">
        <f>IF(OR('Tabel A F'!C35&lt;5,'Tabel (A)A Br'!C35&lt;0.5),"-",IFERROR('Tabel (A)A Br'!C35/'Tabel A F'!C35*100,"-"))</f>
        <v>1.1171117318435755</v>
      </c>
      <c r="D35" s="94">
        <f>IF(OR('Tabel A F'!D35&lt;5,'Tabel (A)A Br'!D35&lt;0.5),"-",IFERROR('Tabel (A)A Br'!D35/'Tabel A F'!D35*100,"-"))</f>
        <v>2.3495054495912808</v>
      </c>
      <c r="E35" s="94">
        <f>IF(OR('Tabel A F'!E35&lt;5,'Tabel (A)A Br'!E35&lt;0.5),"-",IFERROR('Tabel (A)A Br'!E35/'Tabel A F'!E35*100,"-"))</f>
        <v>1.6950693779904307</v>
      </c>
      <c r="F35" s="94">
        <f>IF(OR('Tabel A F'!F35&lt;5,'Tabel (A)A Br'!F35&lt;0.5),"-",IFERROR('Tabel (A)A Br'!F35/'Tabel A F'!F35*100,"-"))</f>
        <v>2.575958053691275</v>
      </c>
      <c r="G35" s="94">
        <f>IF(OR('Tabel A F'!G35&lt;5,'Tabel (A)A Br'!G35&lt;0.5),"-",IFERROR('Tabel (A)A Br'!G35/'Tabel A F'!G35*100,"-"))</f>
        <v>1.6220696517412936</v>
      </c>
      <c r="H35" s="94">
        <f>IF(OR('Tabel A F'!H35&lt;5,'Tabel (A)A Br'!H35&lt;0.5),"-",IFERROR('Tabel (A)A Br'!H35/'Tabel A F'!H35*100,"-"))</f>
        <v>1.9849752397558849</v>
      </c>
      <c r="I35" s="94" t="str">
        <f>IF(OR('Tabel A F'!I35&lt;5,'Tabel (A)A Br'!I35&lt;0.5),"-",IFERROR('Tabel (A)A Br'!I35/'Tabel A F'!I35*100,"-"))</f>
        <v>-</v>
      </c>
      <c r="J35" s="133"/>
      <c r="K35" s="94">
        <f>IF(OR('Tabel A F'!K35&lt;5,'Tabel (A)A Br'!K35&lt;0.5),"-",IFERROR('Tabel (A)A Br'!K35/'Tabel A F'!K35*100,"-"))</f>
        <v>2.0542205851619642</v>
      </c>
    </row>
    <row r="36" spans="1:11" ht="15.75" customHeight="1" x14ac:dyDescent="0.2">
      <c r="A36" s="83" t="s">
        <v>50</v>
      </c>
      <c r="B36" s="95">
        <f>IF(OR('Tabel A F'!B36&lt;5,'Tabel (A)A Br'!B36&lt;0.5),"-",IFERROR('Tabel (A)A Br'!B36/'Tabel A F'!B36*100,"-"))</f>
        <v>7.3970186375321338</v>
      </c>
      <c r="C36" s="95">
        <f>IF(OR('Tabel A F'!C36&lt;5,'Tabel (A)A Br'!C36&lt;0.5),"-",IFERROR('Tabel (A)A Br'!C36/'Tabel A F'!C36*100,"-"))</f>
        <v>3.649203065134099</v>
      </c>
      <c r="D36" s="95">
        <f>IF(OR('Tabel A F'!D36&lt;5,'Tabel (A)A Br'!D36&lt;0.5),"-",IFERROR('Tabel (A)A Br'!D36/'Tabel A F'!D36*100,"-"))</f>
        <v>5.2927110187110191</v>
      </c>
      <c r="E36" s="95">
        <f>IF(OR('Tabel A F'!E36&lt;5,'Tabel (A)A Br'!E36&lt;0.5),"-",IFERROR('Tabel (A)A Br'!E36/'Tabel A F'!E36*100,"-"))</f>
        <v>4.3503369839932606</v>
      </c>
      <c r="F36" s="95">
        <f>IF(OR('Tabel A F'!F36&lt;5,'Tabel (A)A Br'!F36&lt;0.5),"-",IFERROR('Tabel (A)A Br'!F36/'Tabel A F'!F36*100,"-"))</f>
        <v>5.7692907348242812</v>
      </c>
      <c r="G36" s="95">
        <f>IF(OR('Tabel A F'!G36&lt;5,'Tabel (A)A Br'!G36&lt;0.5),"-",IFERROR('Tabel (A)A Br'!G36/'Tabel A F'!G36*100,"-"))</f>
        <v>4.027974821852732</v>
      </c>
      <c r="H36" s="95">
        <f>IF(OR('Tabel A F'!H36&lt;5,'Tabel (A)A Br'!H36&lt;0.5),"-",IFERROR('Tabel (A)A Br'!H36/'Tabel A F'!H36*100,"-"))</f>
        <v>4.0469479013463063</v>
      </c>
      <c r="I36" s="95">
        <f>IF(OR('Tabel A F'!I36&lt;5,'Tabel (A)A Br'!I36&lt;0.5),"-",IFERROR('Tabel (A)A Br'!I36/'Tabel A F'!I36*100,"-"))</f>
        <v>4.7918076923076924</v>
      </c>
      <c r="J36" s="133"/>
      <c r="K36" s="95">
        <f>IF(OR('Tabel A F'!K36&lt;5,'Tabel (A)A Br'!K36&lt;0.5),"-",IFERROR('Tabel (A)A Br'!K36/'Tabel A F'!K36*100,"-"))</f>
        <v>4.4226543031922372</v>
      </c>
    </row>
    <row r="37" spans="1:11" ht="15.75" customHeight="1" x14ac:dyDescent="0.2">
      <c r="A37" s="79" t="s">
        <v>51</v>
      </c>
      <c r="B37" s="93">
        <f>IF(OR('Tabel A F'!B37&lt;5,'Tabel (A)A Br'!B37&lt;0.5),"-",IFERROR('Tabel (A)A Br'!B37/'Tabel A F'!B37*100,"-"))</f>
        <v>5.6440687361419073</v>
      </c>
      <c r="C37" s="93">
        <f>IF(OR('Tabel A F'!C37&lt;5,'Tabel (A)A Br'!C37&lt;0.5),"-",IFERROR('Tabel (A)A Br'!C37/'Tabel A F'!C37*100,"-"))</f>
        <v>3.4397603036876356</v>
      </c>
      <c r="D37" s="93">
        <f>IF(OR('Tabel A F'!D37&lt;5,'Tabel (A)A Br'!D37&lt;0.5),"-",IFERROR('Tabel (A)A Br'!D37/'Tabel A F'!D37*100,"-"))</f>
        <v>3.6180714382540327</v>
      </c>
      <c r="E37" s="93">
        <f>IF(OR('Tabel A F'!E37&lt;5,'Tabel (A)A Br'!E37&lt;0.5),"-",IFERROR('Tabel (A)A Br'!E37/'Tabel A F'!E37*100,"-"))</f>
        <v>3.0409264641127254</v>
      </c>
      <c r="F37" s="93">
        <f>IF(OR('Tabel A F'!F37&lt;5,'Tabel (A)A Br'!F37&lt;0.5),"-",IFERROR('Tabel (A)A Br'!F37/'Tabel A F'!F37*100,"-"))</f>
        <v>4.8754882772680936</v>
      </c>
      <c r="G37" s="93">
        <f>IF(OR('Tabel A F'!G37&lt;5,'Tabel (A)A Br'!G37&lt;0.5),"-",IFERROR('Tabel (A)A Br'!G37/'Tabel A F'!G37*100,"-"))</f>
        <v>3.0641447925486878</v>
      </c>
      <c r="H37" s="93">
        <f>IF(OR('Tabel A F'!H37&lt;5,'Tabel (A)A Br'!H37&lt;0.5),"-",IFERROR('Tabel (A)A Br'!H37/'Tabel A F'!H37*100,"-"))</f>
        <v>3.2291104388700149</v>
      </c>
      <c r="I37" s="93">
        <f>IF(OR('Tabel A F'!I37&lt;5,'Tabel (A)A Br'!I37&lt;0.5),"-",IFERROR('Tabel (A)A Br'!I37/'Tabel A F'!I37*100,"-"))</f>
        <v>5.7364864864864868</v>
      </c>
      <c r="J37" s="133"/>
      <c r="K37" s="93">
        <f>IF(OR('Tabel A F'!K37&lt;5,'Tabel (A)A Br'!K37&lt;0.5),"-",IFERROR('Tabel (A)A Br'!K37/'Tabel A F'!K37*100,"-"))</f>
        <v>3.4850649064906487</v>
      </c>
    </row>
    <row r="38" spans="1:11" ht="15.75" customHeight="1" x14ac:dyDescent="0.2">
      <c r="A38" s="90" t="s">
        <v>52</v>
      </c>
      <c r="B38" s="94">
        <f>IF(OR('Tabel A F'!B38&lt;5,'Tabel (A)A Br'!B38&lt;0.5),"-",IFERROR('Tabel (A)A Br'!B38/'Tabel A F'!B38*100,"-"))</f>
        <v>6.3545403050108931</v>
      </c>
      <c r="C38" s="94">
        <f>IF(OR('Tabel A F'!C38&lt;5,'Tabel (A)A Br'!C38&lt;0.5),"-",IFERROR('Tabel (A)A Br'!C38/'Tabel A F'!C38*100,"-"))</f>
        <v>3.3459225806451616</v>
      </c>
      <c r="D38" s="94">
        <f>IF(OR('Tabel A F'!D38&lt;5,'Tabel (A)A Br'!D38&lt;0.5),"-",IFERROR('Tabel (A)A Br'!D38/'Tabel A F'!D38*100,"-"))</f>
        <v>5.8685159663865543</v>
      </c>
      <c r="E38" s="94">
        <f>IF(OR('Tabel A F'!E38&lt;5,'Tabel (A)A Br'!E38&lt;0.5),"-",IFERROR('Tabel (A)A Br'!E38/'Tabel A F'!E38*100,"-"))</f>
        <v>3.3835230524642288</v>
      </c>
      <c r="F38" s="94">
        <f>IF(OR('Tabel A F'!F38&lt;5,'Tabel (A)A Br'!F38&lt;0.5),"-",IFERROR('Tabel (A)A Br'!F38/'Tabel A F'!F38*100,"-"))</f>
        <v>8.0499797297297295</v>
      </c>
      <c r="G38" s="94">
        <f>IF(OR('Tabel A F'!G38&lt;5,'Tabel (A)A Br'!G38&lt;0.5),"-",IFERROR('Tabel (A)A Br'!G38/'Tabel A F'!G38*100,"-"))</f>
        <v>4.7591595197255572</v>
      </c>
      <c r="H38" s="94">
        <f>IF(OR('Tabel A F'!H38&lt;5,'Tabel (A)A Br'!H38&lt;0.5),"-",IFERROR('Tabel (A)A Br'!H38/'Tabel A F'!H38*100,"-"))</f>
        <v>5.1815518672199179</v>
      </c>
      <c r="I38" s="94">
        <f>IF(OR('Tabel A F'!I38&lt;5,'Tabel (A)A Br'!I38&lt;0.5),"-",IFERROR('Tabel (A)A Br'!I38/'Tabel A F'!I38*100,"-"))</f>
        <v>12.305</v>
      </c>
      <c r="J38" s="133"/>
      <c r="K38" s="94">
        <f>IF(OR('Tabel A F'!K38&lt;5,'Tabel (A)A Br'!K38&lt;0.5),"-",IFERROR('Tabel (A)A Br'!K38/'Tabel A F'!K38*100,"-"))</f>
        <v>5.2926102871568323</v>
      </c>
    </row>
    <row r="39" spans="1:11" ht="15.75" customHeight="1" x14ac:dyDescent="0.2">
      <c r="A39" s="83" t="s">
        <v>53</v>
      </c>
      <c r="B39" s="95">
        <f>IF(OR('Tabel A F'!B39&lt;5,'Tabel (A)A Br'!B39&lt;0.5),"-",IFERROR('Tabel (A)A Br'!B39/'Tabel A F'!B39*100,"-"))</f>
        <v>5.8647754491017956</v>
      </c>
      <c r="C39" s="95">
        <f>IF(OR('Tabel A F'!C39&lt;5,'Tabel (A)A Br'!C39&lt;0.5),"-",IFERROR('Tabel (A)A Br'!C39/'Tabel A F'!C39*100,"-"))</f>
        <v>1.0986978021978022</v>
      </c>
      <c r="D39" s="95">
        <f>IF(OR('Tabel A F'!D39&lt;5,'Tabel (A)A Br'!D39&lt;0.5),"-",IFERROR('Tabel (A)A Br'!D39/'Tabel A F'!D39*100,"-"))</f>
        <v>3.4894367681498832</v>
      </c>
      <c r="E39" s="95">
        <f>IF(OR('Tabel A F'!E39&lt;5,'Tabel (A)A Br'!E39&lt;0.5),"-",IFERROR('Tabel (A)A Br'!E39/'Tabel A F'!E39*100,"-"))</f>
        <v>2.9529432773109243</v>
      </c>
      <c r="F39" s="95">
        <f>IF(OR('Tabel A F'!F39&lt;5,'Tabel (A)A Br'!F39&lt;0.5),"-",IFERROR('Tabel (A)A Br'!F39/'Tabel A F'!F39*100,"-"))</f>
        <v>5.165193220338983</v>
      </c>
      <c r="G39" s="95">
        <f>IF(OR('Tabel A F'!G39&lt;5,'Tabel (A)A Br'!G39&lt;0.5),"-",IFERROR('Tabel (A)A Br'!G39/'Tabel A F'!G39*100,"-"))</f>
        <v>2.3066698473282443</v>
      </c>
      <c r="H39" s="95">
        <f>IF(OR('Tabel A F'!H39&lt;5,'Tabel (A)A Br'!H39&lt;0.5),"-",IFERROR('Tabel (A)A Br'!H39/'Tabel A F'!H39*100,"-"))</f>
        <v>5.3434826361483818</v>
      </c>
      <c r="I39" s="95" t="str">
        <f>IF(OR('Tabel A F'!I39&lt;5,'Tabel (A)A Br'!I39&lt;0.5),"-",IFERROR('Tabel (A)A Br'!I39/'Tabel A F'!I39*100,"-"))</f>
        <v>-</v>
      </c>
      <c r="J39" s="133"/>
      <c r="K39" s="95">
        <f>IF(OR('Tabel A F'!K39&lt;5,'Tabel (A)A Br'!K39&lt;0.5),"-",IFERROR('Tabel (A)A Br'!K39/'Tabel A F'!K39*100,"-"))</f>
        <v>4.3675810246679312</v>
      </c>
    </row>
    <row r="40" spans="1:11" ht="15.75" customHeight="1" x14ac:dyDescent="0.2">
      <c r="A40" s="79" t="s">
        <v>54</v>
      </c>
      <c r="B40" s="93">
        <f>IF(OR('Tabel A F'!B40&lt;5,'Tabel (A)A Br'!B40&lt;0.5),"-",IFERROR('Tabel (A)A Br'!B40/'Tabel A F'!B40*100,"-"))</f>
        <v>9.0863190348525471</v>
      </c>
      <c r="C40" s="93">
        <f>IF(OR('Tabel A F'!C40&lt;5,'Tabel (A)A Br'!C40&lt;0.5),"-",IFERROR('Tabel (A)A Br'!C40/'Tabel A F'!C40*100,"-"))</f>
        <v>2.3095999999999997</v>
      </c>
      <c r="D40" s="93">
        <f>IF(OR('Tabel A F'!D40&lt;5,'Tabel (A)A Br'!D40&lt;0.5),"-",IFERROR('Tabel (A)A Br'!D40/'Tabel A F'!D40*100,"-"))</f>
        <v>5.3224368706429122</v>
      </c>
      <c r="E40" s="93">
        <f>IF(OR('Tabel A F'!E40&lt;5,'Tabel (A)A Br'!E40&lt;0.5),"-",IFERROR('Tabel (A)A Br'!E40/'Tabel A F'!E40*100,"-"))</f>
        <v>3.8019234135667399</v>
      </c>
      <c r="F40" s="93">
        <f>IF(OR('Tabel A F'!F40&lt;5,'Tabel (A)A Br'!F40&lt;0.5),"-",IFERROR('Tabel (A)A Br'!F40/'Tabel A F'!F40*100,"-"))</f>
        <v>7.2711659388646295</v>
      </c>
      <c r="G40" s="93">
        <f>IF(OR('Tabel A F'!G40&lt;5,'Tabel (A)A Br'!G40&lt;0.5),"-",IFERROR('Tabel (A)A Br'!G40/'Tabel A F'!G40*100,"-"))</f>
        <v>5.501794542536115</v>
      </c>
      <c r="H40" s="93">
        <f>IF(OR('Tabel A F'!H40&lt;5,'Tabel (A)A Br'!H40&lt;0.5),"-",IFERROR('Tabel (A)A Br'!H40/'Tabel A F'!H40*100,"-"))</f>
        <v>4.9120570631498861</v>
      </c>
      <c r="I40" s="93">
        <f>IF(OR('Tabel A F'!I40&lt;5,'Tabel (A)A Br'!I40&lt;0.5),"-",IFERROR('Tabel (A)A Br'!I40/'Tabel A F'!I40*100,"-"))</f>
        <v>7.4258823529411764</v>
      </c>
      <c r="J40" s="133"/>
      <c r="K40" s="93">
        <f>IF(OR('Tabel A F'!K40&lt;5,'Tabel (A)A Br'!K40&lt;0.5),"-",IFERROR('Tabel (A)A Br'!K40/'Tabel A F'!K40*100,"-"))</f>
        <v>5.2008297358895295</v>
      </c>
    </row>
    <row r="41" spans="1:11" ht="15.75" customHeight="1" x14ac:dyDescent="0.2">
      <c r="A41" s="90" t="s">
        <v>214</v>
      </c>
      <c r="B41" s="94">
        <f>IF(OR('Tabel A F'!B41&lt;5,'Tabel (A)A Br'!B41&lt;0.5),"-",IFERROR('Tabel (A)A Br'!B41/'Tabel A F'!B41*100,"-"))</f>
        <v>2.1876019313304718</v>
      </c>
      <c r="C41" s="94">
        <f>IF(OR('Tabel A F'!C41&lt;5,'Tabel (A)A Br'!C41&lt;0.5),"-",IFERROR('Tabel (A)A Br'!C41/'Tabel A F'!C41*100,"-"))</f>
        <v>1.0233525925925926</v>
      </c>
      <c r="D41" s="94">
        <f>IF(OR('Tabel A F'!D41&lt;5,'Tabel (A)A Br'!D41&lt;0.5),"-",IFERROR('Tabel (A)A Br'!D41/'Tabel A F'!D41*100,"-"))</f>
        <v>3.4118088171104324</v>
      </c>
      <c r="E41" s="94">
        <f>IF(OR('Tabel A F'!E41&lt;5,'Tabel (A)A Br'!E41&lt;0.5),"-",IFERROR('Tabel (A)A Br'!E41/'Tabel A F'!E41*100,"-"))</f>
        <v>1.0085</v>
      </c>
      <c r="F41" s="94">
        <f>IF(OR('Tabel A F'!F41&lt;5,'Tabel (A)A Br'!F41&lt;0.5),"-",IFERROR('Tabel (A)A Br'!F41/'Tabel A F'!F41*100,"-"))</f>
        <v>2.5059277108433737</v>
      </c>
      <c r="G41" s="94">
        <f>IF(OR('Tabel A F'!G41&lt;5,'Tabel (A)A Br'!G41&lt;0.5),"-",IFERROR('Tabel (A)A Br'!G41/'Tabel A F'!G41*100,"-"))</f>
        <v>1.7078719008264465</v>
      </c>
      <c r="H41" s="94">
        <f>IF(OR('Tabel A F'!H41&lt;5,'Tabel (A)A Br'!H41&lt;0.5),"-",IFERROR('Tabel (A)A Br'!H41/'Tabel A F'!H41*100,"-"))</f>
        <v>3.6921634285714289</v>
      </c>
      <c r="I41" s="94">
        <f>IF(OR('Tabel A F'!I41&lt;5,'Tabel (A)A Br'!I41&lt;0.5),"-",IFERROR('Tabel (A)A Br'!I41/'Tabel A F'!I41*100,"-"))</f>
        <v>3.4482758620689653</v>
      </c>
      <c r="J41" s="133"/>
      <c r="K41" s="94">
        <f>IF(OR('Tabel A F'!K41&lt;5,'Tabel (A)A Br'!K41&lt;0.5),"-",IFERROR('Tabel (A)A Br'!K41/'Tabel A F'!K41*100,"-"))</f>
        <v>2.6804027938241783</v>
      </c>
    </row>
    <row r="42" spans="1:11" ht="15.75" customHeight="1" x14ac:dyDescent="0.2">
      <c r="A42" s="83" t="s">
        <v>55</v>
      </c>
      <c r="B42" s="95">
        <f>IF(OR('Tabel A F'!B42&lt;5,'Tabel (A)A Br'!B42&lt;0.5),"-",IFERROR('Tabel (A)A Br'!B42/'Tabel A F'!B42*100,"-"))</f>
        <v>10.942600694444444</v>
      </c>
      <c r="C42" s="95">
        <f>IF(OR('Tabel A F'!C42&lt;5,'Tabel (A)A Br'!C42&lt;0.5),"-",IFERROR('Tabel (A)A Br'!C42/'Tabel A F'!C42*100,"-"))</f>
        <v>5.2545999999999999</v>
      </c>
      <c r="D42" s="95">
        <f>IF(OR('Tabel A F'!D42&lt;5,'Tabel (A)A Br'!D42&lt;0.5),"-",IFERROR('Tabel (A)A Br'!D42/'Tabel A F'!D42*100,"-"))</f>
        <v>6.6653411214953255</v>
      </c>
      <c r="E42" s="95">
        <f>IF(OR('Tabel A F'!E42&lt;5,'Tabel (A)A Br'!E42&lt;0.5),"-",IFERROR('Tabel (A)A Br'!E42/'Tabel A F'!E42*100,"-"))</f>
        <v>11.343760784313726</v>
      </c>
      <c r="F42" s="95">
        <f>IF(OR('Tabel A F'!F42&lt;5,'Tabel (A)A Br'!F42&lt;0.5),"-",IFERROR('Tabel (A)A Br'!F42/'Tabel A F'!F42*100,"-"))</f>
        <v>11.493120192307691</v>
      </c>
      <c r="G42" s="95">
        <f>IF(OR('Tabel A F'!G42&lt;5,'Tabel (A)A Br'!G42&lt;0.5),"-",IFERROR('Tabel (A)A Br'!G42/'Tabel A F'!G42*100,"-"))</f>
        <v>4.3552970711297077</v>
      </c>
      <c r="H42" s="95">
        <f>IF(OR('Tabel A F'!H42&lt;5,'Tabel (A)A Br'!H42&lt;0.5),"-",IFERROR('Tabel (A)A Br'!H42/'Tabel A F'!H42*100,"-"))</f>
        <v>5.3458671163575051</v>
      </c>
      <c r="I42" s="95" t="str">
        <f>IF(OR('Tabel A F'!I42&lt;5,'Tabel (A)A Br'!I42&lt;0.5),"-",IFERROR('Tabel (A)A Br'!I42/'Tabel A F'!I42*100,"-"))</f>
        <v>-</v>
      </c>
      <c r="J42" s="133"/>
      <c r="K42" s="95">
        <f>IF(OR('Tabel A F'!K42&lt;5,'Tabel (A)A Br'!K42&lt;0.5),"-",IFERROR('Tabel (A)A Br'!K42/'Tabel A F'!K42*100,"-"))</f>
        <v>6.6401720073664823</v>
      </c>
    </row>
    <row r="43" spans="1:11" ht="15.75" customHeight="1" x14ac:dyDescent="0.2">
      <c r="A43" s="79" t="s">
        <v>56</v>
      </c>
      <c r="B43" s="93">
        <f>IF(OR('Tabel A F'!B43&lt;5,'Tabel (A)A Br'!B43&lt;0.5),"-",IFERROR('Tabel (A)A Br'!B43/'Tabel A F'!B43*100,"-"))</f>
        <v>8.05078125</v>
      </c>
      <c r="C43" s="93">
        <f>IF(OR('Tabel A F'!C43&lt;5,'Tabel (A)A Br'!C43&lt;0.5),"-",IFERROR('Tabel (A)A Br'!C43/'Tabel A F'!C43*100,"-"))</f>
        <v>3.4085135135135136</v>
      </c>
      <c r="D43" s="93">
        <f>IF(OR('Tabel A F'!D43&lt;5,'Tabel (A)A Br'!D43&lt;0.5),"-",IFERROR('Tabel (A)A Br'!D43/'Tabel A F'!D43*100,"-"))</f>
        <v>9.7082684210526313</v>
      </c>
      <c r="E43" s="93">
        <f>IF(OR('Tabel A F'!E43&lt;5,'Tabel (A)A Br'!E43&lt;0.5),"-",IFERROR('Tabel (A)A Br'!E43/'Tabel A F'!E43*100,"-"))</f>
        <v>4.4614337349397593</v>
      </c>
      <c r="F43" s="93">
        <f>IF(OR('Tabel A F'!F43&lt;5,'Tabel (A)A Br'!F43&lt;0.5),"-",IFERROR('Tabel (A)A Br'!F43/'Tabel A F'!F43*100,"-"))</f>
        <v>8.1090769230769233</v>
      </c>
      <c r="G43" s="93">
        <f>IF(OR('Tabel A F'!G43&lt;5,'Tabel (A)A Br'!G43&lt;0.5),"-",IFERROR('Tabel (A)A Br'!G43/'Tabel A F'!G43*100,"-"))</f>
        <v>4.5125339805825249</v>
      </c>
      <c r="H43" s="93">
        <f>IF(OR('Tabel A F'!H43&lt;5,'Tabel (A)A Br'!H43&lt;0.5),"-",IFERROR('Tabel (A)A Br'!H43/'Tabel A F'!H43*100,"-"))</f>
        <v>4.7765115151515154</v>
      </c>
      <c r="I43" s="93" t="str">
        <f>IF(OR('Tabel A F'!I43&lt;5,'Tabel (A)A Br'!I43&lt;0.5),"-",IFERROR('Tabel (A)A Br'!I43/'Tabel A F'!I43*100,"-"))</f>
        <v>-</v>
      </c>
      <c r="J43" s="133"/>
      <c r="K43" s="93">
        <f>IF(OR('Tabel A F'!K43&lt;5,'Tabel (A)A Br'!K43&lt;0.5),"-",IFERROR('Tabel (A)A Br'!K43/'Tabel A F'!K43*100,"-"))</f>
        <v>5.5049902370990234</v>
      </c>
    </row>
    <row r="44" spans="1:11" ht="15.75" customHeight="1" x14ac:dyDescent="0.2">
      <c r="A44" s="90" t="s">
        <v>57</v>
      </c>
      <c r="B44" s="94">
        <f>IF(OR('Tabel A F'!B44&lt;5,'Tabel (A)A Br'!B44&lt;0.5),"-",IFERROR('Tabel (A)A Br'!B44/'Tabel A F'!B44*100,"-"))</f>
        <v>15.261659509202454</v>
      </c>
      <c r="C44" s="94">
        <f>IF(OR('Tabel A F'!C44&lt;5,'Tabel (A)A Br'!C44&lt;0.5),"-",IFERROR('Tabel (A)A Br'!C44/'Tabel A F'!C44*100,"-"))</f>
        <v>9.6705922330097085</v>
      </c>
      <c r="D44" s="94">
        <f>IF(OR('Tabel A F'!D44&lt;5,'Tabel (A)A Br'!D44&lt;0.5),"-",IFERROR('Tabel (A)A Br'!D44/'Tabel A F'!D44*100,"-"))</f>
        <v>14.221393045310855</v>
      </c>
      <c r="E44" s="94">
        <f>IF(OR('Tabel A F'!E44&lt;5,'Tabel (A)A Br'!E44&lt;0.5),"-",IFERROR('Tabel (A)A Br'!E44/'Tabel A F'!E44*100,"-"))</f>
        <v>6.9090317460317463</v>
      </c>
      <c r="F44" s="94">
        <f>IF(OR('Tabel A F'!F44&lt;5,'Tabel (A)A Br'!F44&lt;0.5),"-",IFERROR('Tabel (A)A Br'!F44/'Tabel A F'!F44*100,"-"))</f>
        <v>9.2293359375000001</v>
      </c>
      <c r="G44" s="94">
        <f>IF(OR('Tabel A F'!G44&lt;5,'Tabel (A)A Br'!G44&lt;0.5),"-",IFERROR('Tabel (A)A Br'!G44/'Tabel A F'!G44*100,"-"))</f>
        <v>8.9819041095890402</v>
      </c>
      <c r="H44" s="94">
        <f>IF(OR('Tabel A F'!H44&lt;5,'Tabel (A)A Br'!H44&lt;0.5),"-",IFERROR('Tabel (A)A Br'!H44/'Tabel A F'!H44*100,"-"))</f>
        <v>9.3161317715959004</v>
      </c>
      <c r="I44" s="94">
        <f>IF(OR('Tabel A F'!I44&lt;5,'Tabel (A)A Br'!I44&lt;0.5),"-",IFERROR('Tabel (A)A Br'!I44/'Tabel A F'!I44*100,"-"))</f>
        <v>20.026</v>
      </c>
      <c r="J44" s="133"/>
      <c r="K44" s="94">
        <f>IF(OR('Tabel A F'!K44&lt;5,'Tabel (A)A Br'!K44&lt;0.5),"-",IFERROR('Tabel (A)A Br'!K44/'Tabel A F'!K44*100,"-"))</f>
        <v>10.638739140427489</v>
      </c>
    </row>
    <row r="45" spans="1:11" ht="15.75" customHeight="1" x14ac:dyDescent="0.2">
      <c r="A45" s="83" t="s">
        <v>58</v>
      </c>
      <c r="B45" s="95">
        <f>IF(OR('Tabel A F'!B45&lt;5,'Tabel (A)A Br'!B45&lt;0.5),"-",IFERROR('Tabel (A)A Br'!B45/'Tabel A F'!B45*100,"-"))</f>
        <v>10.699970394736843</v>
      </c>
      <c r="C45" s="95">
        <f>IF(OR('Tabel A F'!C45&lt;5,'Tabel (A)A Br'!C45&lt;0.5),"-",IFERROR('Tabel (A)A Br'!C45/'Tabel A F'!C45*100,"-"))</f>
        <v>5.1601259842519687</v>
      </c>
      <c r="D45" s="95">
        <f>IF(OR('Tabel A F'!D45&lt;5,'Tabel (A)A Br'!D45&lt;0.5),"-",IFERROR('Tabel (A)A Br'!D45/'Tabel A F'!D45*100,"-"))</f>
        <v>9.3986105834464038</v>
      </c>
      <c r="E45" s="95">
        <f>IF(OR('Tabel A F'!E45&lt;5,'Tabel (A)A Br'!E45&lt;0.5),"-",IFERROR('Tabel (A)A Br'!E45/'Tabel A F'!E45*100,"-"))</f>
        <v>5.889603112840466</v>
      </c>
      <c r="F45" s="95">
        <f>IF(OR('Tabel A F'!F45&lt;5,'Tabel (A)A Br'!F45&lt;0.5),"-",IFERROR('Tabel (A)A Br'!F45/'Tabel A F'!F45*100,"-"))</f>
        <v>9.9613104838709674</v>
      </c>
      <c r="G45" s="95">
        <f>IF(OR('Tabel A F'!G45&lt;5,'Tabel (A)A Br'!G45&lt;0.5),"-",IFERROR('Tabel (A)A Br'!G45/'Tabel A F'!G45*100,"-"))</f>
        <v>4.1100478087649401</v>
      </c>
      <c r="H45" s="95">
        <f>IF(OR('Tabel A F'!H45&lt;5,'Tabel (A)A Br'!H45&lt;0.5),"-",IFERROR('Tabel (A)A Br'!H45/'Tabel A F'!H45*100,"-"))</f>
        <v>9.1576925287356321</v>
      </c>
      <c r="I45" s="95">
        <f>IF(OR('Tabel A F'!I45&lt;5,'Tabel (A)A Br'!I45&lt;0.5),"-",IFERROR('Tabel (A)A Br'!I45/'Tabel A F'!I45*100,"-"))</f>
        <v>9.9981000000000009</v>
      </c>
      <c r="J45" s="133"/>
      <c r="K45" s="95">
        <f>IF(OR('Tabel A F'!K45&lt;5,'Tabel (A)A Br'!K45&lt;0.5),"-",IFERROR('Tabel (A)A Br'!K45/'Tabel A F'!K45*100,"-"))</f>
        <v>8.4958499866773245</v>
      </c>
    </row>
    <row r="46" spans="1:11" ht="15.75" customHeight="1" x14ac:dyDescent="0.2">
      <c r="A46" s="79" t="s">
        <v>59</v>
      </c>
      <c r="B46" s="93">
        <f>IF(OR('Tabel A F'!B46&lt;5,'Tabel (A)A Br'!B46&lt;0.5),"-",IFERROR('Tabel (A)A Br'!B46/'Tabel A F'!B46*100,"-"))</f>
        <v>7.0505543130990418</v>
      </c>
      <c r="C46" s="93">
        <f>IF(OR('Tabel A F'!C46&lt;5,'Tabel (A)A Br'!C46&lt;0.5),"-",IFERROR('Tabel (A)A Br'!C46/'Tabel A F'!C46*100,"-"))</f>
        <v>3.5062431192660553</v>
      </c>
      <c r="D46" s="93">
        <f>IF(OR('Tabel A F'!D46&lt;5,'Tabel (A)A Br'!D46&lt;0.5),"-",IFERROR('Tabel (A)A Br'!D46/'Tabel A F'!D46*100,"-"))</f>
        <v>5.6799722136461872</v>
      </c>
      <c r="E46" s="93">
        <f>IF(OR('Tabel A F'!E46&lt;5,'Tabel (A)A Br'!E46&lt;0.5),"-",IFERROR('Tabel (A)A Br'!E46/'Tabel A F'!E46*100,"-"))</f>
        <v>4.1089298611111111</v>
      </c>
      <c r="F46" s="93">
        <f>IF(OR('Tabel A F'!F46&lt;5,'Tabel (A)A Br'!F46&lt;0.5),"-",IFERROR('Tabel (A)A Br'!F46/'Tabel A F'!F46*100,"-"))</f>
        <v>5.8278593421973408</v>
      </c>
      <c r="G46" s="93">
        <f>IF(OR('Tabel A F'!G46&lt;5,'Tabel (A)A Br'!G46&lt;0.5),"-",IFERROR('Tabel (A)A Br'!G46/'Tabel A F'!G46*100,"-"))</f>
        <v>4.3768063999999995</v>
      </c>
      <c r="H46" s="93">
        <f>IF(OR('Tabel A F'!H46&lt;5,'Tabel (A)A Br'!H46&lt;0.5),"-",IFERROR('Tabel (A)A Br'!H46/'Tabel A F'!H46*100,"-"))</f>
        <v>5.8456797661807167</v>
      </c>
      <c r="I46" s="93">
        <f>IF(OR('Tabel A F'!I46&lt;5,'Tabel (A)A Br'!I46&lt;0.5),"-",IFERROR('Tabel (A)A Br'!I46/'Tabel A F'!I46*100,"-"))</f>
        <v>5.274669724770642</v>
      </c>
      <c r="J46" s="133"/>
      <c r="K46" s="93">
        <f>IF(OR('Tabel A F'!K46&lt;5,'Tabel (A)A Br'!K46&lt;0.5),"-",IFERROR('Tabel (A)A Br'!K46/'Tabel A F'!K46*100,"-"))</f>
        <v>5.4719719173660426</v>
      </c>
    </row>
    <row r="47" spans="1:11" ht="15.75" customHeight="1" x14ac:dyDescent="0.2">
      <c r="A47" s="38"/>
      <c r="B47" s="69"/>
      <c r="C47" s="69"/>
      <c r="D47" s="69"/>
      <c r="E47" s="69"/>
      <c r="F47" s="69"/>
      <c r="G47" s="69"/>
      <c r="H47" s="69"/>
      <c r="I47" s="69"/>
      <c r="K47" s="69"/>
    </row>
    <row r="48" spans="1:11" ht="15.75" customHeight="1" x14ac:dyDescent="0.2">
      <c r="A48" s="88" t="s">
        <v>20</v>
      </c>
      <c r="B48" s="92">
        <f>IF(OR('Tabel A F'!B48&lt;5,'Tabel (A)A Br'!B48&lt;0.5),"-",IFERROR('Tabel (A)A Br'!B48/'Tabel A F'!B48*100,"-"))</f>
        <v>5.8842862421830571</v>
      </c>
      <c r="C48" s="92">
        <f>IF(OR('Tabel A F'!C48&lt;5,'Tabel (A)A Br'!C48&lt;0.5),"-",IFERROR('Tabel (A)A Br'!C48/'Tabel A F'!C48*100,"-"))</f>
        <v>2.5520795556351898</v>
      </c>
      <c r="D48" s="92">
        <f>IF(OR('Tabel A F'!D48&lt;5,'Tabel (A)A Br'!D48&lt;0.5),"-",IFERROR('Tabel (A)A Br'!D48/'Tabel A F'!D48*100,"-"))</f>
        <v>5.0289282068998009</v>
      </c>
      <c r="E48" s="92">
        <f>IF(OR('Tabel A F'!E48&lt;5,'Tabel (A)A Br'!E48&lt;0.5),"-",IFERROR('Tabel (A)A Br'!E48/'Tabel A F'!E48*100,"-"))</f>
        <v>3.0823522154870662</v>
      </c>
      <c r="F48" s="92">
        <f>IF(OR('Tabel A F'!F48&lt;5,'Tabel (A)A Br'!F48&lt;0.5),"-",IFERROR('Tabel (A)A Br'!F48/'Tabel A F'!F48*100,"-"))</f>
        <v>5.2667972638866001</v>
      </c>
      <c r="G48" s="92">
        <f>IF(OR('Tabel A F'!G48&lt;5,'Tabel (A)A Br'!G48&lt;0.5),"-",IFERROR('Tabel (A)A Br'!G48/'Tabel A F'!G48*100,"-"))</f>
        <v>3.197961458652244</v>
      </c>
      <c r="H48" s="92">
        <f>IF(OR('Tabel A F'!H48&lt;5,'Tabel (A)A Br'!H48&lt;0.5),"-",IFERROR('Tabel (A)A Br'!H48/'Tabel A F'!H48*100,"-"))</f>
        <v>4.2216806400984108</v>
      </c>
      <c r="I48" s="92">
        <f>IF(OR('Tabel A F'!I48&lt;5,'Tabel (A)A Br'!I48&lt;0.5),"-",IFERROR('Tabel (A)A Br'!I48/'Tabel A F'!I48*100,"-"))</f>
        <v>4.2350214797136045</v>
      </c>
      <c r="K48" s="92">
        <f>IF(OR('Tabel A F'!K48&lt;5,'Tabel (A)A Br'!K48&lt;0.5),"-",IFERROR('Tabel (A)A Br'!K48/'Tabel A F'!K48*100,"-"))</f>
        <v>4.2940721816049834</v>
      </c>
    </row>
    <row r="49" spans="1:11" ht="15.75" customHeight="1" x14ac:dyDescent="0.2">
      <c r="B49" s="56"/>
      <c r="C49" s="56"/>
      <c r="D49" s="56"/>
      <c r="E49" s="56"/>
      <c r="F49" s="56"/>
      <c r="G49" s="56"/>
      <c r="H49" s="56"/>
      <c r="I49" s="56"/>
      <c r="K49" s="56"/>
    </row>
    <row r="50" spans="1:11" ht="15.75" customHeight="1" x14ac:dyDescent="0.2">
      <c r="A50" s="90" t="s">
        <v>60</v>
      </c>
      <c r="B50" s="94">
        <f>IF(OR('Tabel A F'!B50&lt;5,'Tabel (A)A Br'!B50&lt;0.5),"-",IFERROR('Tabel (A)A Br'!B50/'Tabel A F'!B50*100,"-"))</f>
        <v>3.1278648167911776</v>
      </c>
      <c r="C50" s="94">
        <f>IF(OR('Tabel A F'!C50&lt;5,'Tabel (A)A Br'!C50&lt;0.5),"-",IFERROR('Tabel (A)A Br'!C50/'Tabel A F'!C50*100,"-"))</f>
        <v>1.4564088502269288</v>
      </c>
      <c r="D50" s="94">
        <f>IF(OR('Tabel A F'!D50&lt;5,'Tabel (A)A Br'!D50&lt;0.5),"-",IFERROR('Tabel (A)A Br'!D50/'Tabel A F'!D50*100,"-"))</f>
        <v>2.2817694187467272</v>
      </c>
      <c r="E50" s="94">
        <f>IF(OR('Tabel A F'!E50&lt;5,'Tabel (A)A Br'!E50&lt;0.5),"-",IFERROR('Tabel (A)A Br'!E50/'Tabel A F'!E50*100,"-"))</f>
        <v>1.9721995888027835</v>
      </c>
      <c r="F50" s="94">
        <f>IF(OR('Tabel A F'!F50&lt;5,'Tabel (A)A Br'!F50&lt;0.5),"-",IFERROR('Tabel (A)A Br'!F50/'Tabel A F'!F50*100,"-"))</f>
        <v>3.2894952128743125</v>
      </c>
      <c r="G50" s="94">
        <f>IF(OR('Tabel A F'!G50&lt;5,'Tabel (A)A Br'!G50&lt;0.5),"-",IFERROR('Tabel (A)A Br'!G50/'Tabel A F'!G50*100,"-"))</f>
        <v>1.9485710400000003</v>
      </c>
      <c r="H50" s="94">
        <f>IF(OR('Tabel A F'!H50&lt;5,'Tabel (A)A Br'!H50&lt;0.5),"-",IFERROR('Tabel (A)A Br'!H50/'Tabel A F'!H50*100,"-"))</f>
        <v>2.7235034565577227</v>
      </c>
      <c r="I50" s="94">
        <f>IF(OR('Tabel A F'!I50&lt;5,'Tabel (A)A Br'!I50&lt;0.5),"-",IFERROR('Tabel (A)A Br'!I50/'Tabel A F'!I50*100,"-"))</f>
        <v>6.4296739130434784</v>
      </c>
      <c r="J50" s="133"/>
      <c r="K50" s="94">
        <f>IF(OR('Tabel A F'!K50&lt;5,'Tabel (A)A Br'!K50&lt;0.5),"-",IFERROR('Tabel (A)A Br'!K50/'Tabel A F'!K50*100,"-"))</f>
        <v>2.5187822851900927</v>
      </c>
    </row>
    <row r="51" spans="1:11" ht="15.75" customHeight="1" x14ac:dyDescent="0.2">
      <c r="A51" s="83" t="s">
        <v>61</v>
      </c>
      <c r="B51" s="95">
        <f>IF(OR('Tabel A F'!B51&lt;5,'Tabel (A)A Br'!B51&lt;0.5),"-",IFERROR('Tabel (A)A Br'!B51/'Tabel A F'!B51*100,"-"))</f>
        <v>8.6911685982943361</v>
      </c>
      <c r="C51" s="95">
        <f>IF(OR('Tabel A F'!C51&lt;5,'Tabel (A)A Br'!C51&lt;0.5),"-",IFERROR('Tabel (A)A Br'!C51/'Tabel A F'!C51*100,"-"))</f>
        <v>4.0146120507399585</v>
      </c>
      <c r="D51" s="95">
        <f>IF(OR('Tabel A F'!D51&lt;5,'Tabel (A)A Br'!D51&lt;0.5),"-",IFERROR('Tabel (A)A Br'!D51/'Tabel A F'!D51*100,"-"))</f>
        <v>8.3644599779492825</v>
      </c>
      <c r="E51" s="95">
        <f>IF(OR('Tabel A F'!E51&lt;5,'Tabel (A)A Br'!E51&lt;0.5),"-",IFERROR('Tabel (A)A Br'!E51/'Tabel A F'!E51*100,"-"))</f>
        <v>4.8463254782367615</v>
      </c>
      <c r="F51" s="95">
        <f>IF(OR('Tabel A F'!F51&lt;5,'Tabel (A)A Br'!F51&lt;0.5),"-",IFERROR('Tabel (A)A Br'!F51/'Tabel A F'!F51*100,"-"))</f>
        <v>8.1724886066492353</v>
      </c>
      <c r="G51" s="95">
        <f>IF(OR('Tabel A F'!G51&lt;5,'Tabel (A)A Br'!G51&lt;0.5),"-",IFERROR('Tabel (A)A Br'!G51/'Tabel A F'!G51*100,"-"))</f>
        <v>4.9392551811137144</v>
      </c>
      <c r="H51" s="95">
        <f>IF(OR('Tabel A F'!H51&lt;5,'Tabel (A)A Br'!H51&lt;0.5),"-",IFERROR('Tabel (A)A Br'!H51/'Tabel A F'!H51*100,"-"))</f>
        <v>6.104399470591658</v>
      </c>
      <c r="I51" s="95">
        <f>IF(OR('Tabel A F'!I51&lt;5,'Tabel (A)A Br'!I51&lt;0.5),"-",IFERROR('Tabel (A)A Br'!I51/'Tabel A F'!I51*100,"-"))</f>
        <v>3.3435616438356166</v>
      </c>
      <c r="J51" s="133"/>
      <c r="K51" s="95">
        <f>IF(OR('Tabel A F'!K51&lt;5,'Tabel (A)A Br'!K51&lt;0.5),"-",IFERROR('Tabel (A)A Br'!K51/'Tabel A F'!K51*100,"-"))</f>
        <v>6.5847125328533878</v>
      </c>
    </row>
    <row r="52" spans="1:11" ht="15.75" customHeight="1" x14ac:dyDescent="0.2">
      <c r="A52" s="79" t="s">
        <v>62</v>
      </c>
      <c r="B52" s="93">
        <f>IF(OR('Tabel A F'!B52&lt;5,'Tabel (A)A Br'!B52&lt;0.5),"-",IFERROR('Tabel (A)A Br'!B52/'Tabel A F'!B52*100,"-"))</f>
        <v>5.5268514506059487</v>
      </c>
      <c r="C52" s="93">
        <f>IF(OR('Tabel A F'!C52&lt;5,'Tabel (A)A Br'!C52&lt;0.5),"-",IFERROR('Tabel (A)A Br'!C52/'Tabel A F'!C52*100,"-"))</f>
        <v>2.857439117522274</v>
      </c>
      <c r="D52" s="93">
        <f>IF(OR('Tabel A F'!D52&lt;5,'Tabel (A)A Br'!D52&lt;0.5),"-",IFERROR('Tabel (A)A Br'!D52/'Tabel A F'!D52*100,"-"))</f>
        <v>3.7751557516545855</v>
      </c>
      <c r="E52" s="93">
        <f>IF(OR('Tabel A F'!E52&lt;5,'Tabel (A)A Br'!E52&lt;0.5),"-",IFERROR('Tabel (A)A Br'!E52/'Tabel A F'!E52*100,"-"))</f>
        <v>2.9619753063147973</v>
      </c>
      <c r="F52" s="93">
        <f>IF(OR('Tabel A F'!F52&lt;5,'Tabel (A)A Br'!F52&lt;0.5),"-",IFERROR('Tabel (A)A Br'!F52/'Tabel A F'!F52*100,"-"))</f>
        <v>4.7606439089692101</v>
      </c>
      <c r="G52" s="93">
        <f>IF(OR('Tabel A F'!G52&lt;5,'Tabel (A)A Br'!G52&lt;0.5),"-",IFERROR('Tabel (A)A Br'!G52/'Tabel A F'!G52*100,"-"))</f>
        <v>2.9773165372784534</v>
      </c>
      <c r="H52" s="93">
        <f>IF(OR('Tabel A F'!H52&lt;5,'Tabel (A)A Br'!H52&lt;0.5),"-",IFERROR('Tabel (A)A Br'!H52/'Tabel A F'!H52*100,"-"))</f>
        <v>3.1197357659915088</v>
      </c>
      <c r="I52" s="93">
        <f>IF(OR('Tabel A F'!I52&lt;5,'Tabel (A)A Br'!I52&lt;0.5),"-",IFERROR('Tabel (A)A Br'!I52/'Tabel A F'!I52*100,"-"))</f>
        <v>4.3108367346938774</v>
      </c>
      <c r="J52" s="133"/>
      <c r="K52" s="93">
        <f>IF(OR('Tabel A F'!K52&lt;5,'Tabel (A)A Br'!K52&lt;0.5),"-",IFERROR('Tabel (A)A Br'!K52/'Tabel A F'!K52*100,"-"))</f>
        <v>3.3917679303740988</v>
      </c>
    </row>
    <row r="53" spans="1:11" s="24" customFormat="1" ht="15" x14ac:dyDescent="0.2">
      <c r="A53" s="27" t="s">
        <v>63</v>
      </c>
      <c r="B53"/>
      <c r="C53"/>
      <c r="D53"/>
      <c r="E53"/>
      <c r="F53"/>
      <c r="G53"/>
      <c r="H53"/>
      <c r="I53"/>
      <c r="J53"/>
      <c r="K53"/>
    </row>
    <row r="54" spans="1:11" s="24" customFormat="1" ht="15" x14ac:dyDescent="0.2">
      <c r="K54"/>
    </row>
    <row r="55" spans="1:11" s="24" customFormat="1" ht="15" x14ac:dyDescent="0.2"/>
    <row r="58" spans="1:11" s="27" customFormat="1" ht="11.25" x14ac:dyDescent="0.2"/>
    <row r="60" spans="1:11" x14ac:dyDescent="0.2">
      <c r="B60" s="30"/>
      <c r="C60" s="30"/>
      <c r="D60" s="30"/>
      <c r="E60" s="30"/>
      <c r="F60" s="30"/>
      <c r="G60" s="30"/>
    </row>
    <row r="61" spans="1:11" x14ac:dyDescent="0.2">
      <c r="B61" s="30"/>
      <c r="C61" s="30"/>
      <c r="D61" s="30"/>
      <c r="E61" s="30"/>
      <c r="F61" s="30"/>
      <c r="G61" s="30"/>
    </row>
    <row r="62" spans="1:11" x14ac:dyDescent="0.2">
      <c r="B62" s="30"/>
      <c r="C62" s="30"/>
      <c r="D62" s="30"/>
      <c r="E62" s="30"/>
      <c r="F62" s="30"/>
      <c r="G62" s="30"/>
    </row>
    <row r="63" spans="1:11" x14ac:dyDescent="0.2">
      <c r="B63" s="30"/>
      <c r="C63" s="30"/>
      <c r="D63" s="30"/>
      <c r="E63" s="30"/>
      <c r="F63" s="30"/>
      <c r="G63" s="30"/>
    </row>
    <row r="64" spans="1:11" x14ac:dyDescent="0.2">
      <c r="B64" s="30"/>
      <c r="C64" s="30"/>
      <c r="D64" s="30"/>
      <c r="E64" s="30"/>
      <c r="F64" s="30"/>
      <c r="G64" s="30"/>
    </row>
    <row r="65" spans="2:7" x14ac:dyDescent="0.2">
      <c r="B65" s="30"/>
      <c r="C65" s="30"/>
      <c r="D65" s="30"/>
      <c r="E65" s="30"/>
      <c r="F65" s="30"/>
      <c r="G65" s="30"/>
    </row>
    <row r="66" spans="2:7" x14ac:dyDescent="0.2">
      <c r="B66" s="30"/>
      <c r="C66" s="30"/>
      <c r="D66" s="30"/>
      <c r="E66" s="30"/>
      <c r="F66" s="30"/>
      <c r="G66" s="30"/>
    </row>
    <row r="67" spans="2:7" x14ac:dyDescent="0.2">
      <c r="B67" s="30"/>
      <c r="C67" s="30"/>
      <c r="D67" s="30"/>
      <c r="E67" s="30"/>
      <c r="F67" s="30"/>
      <c r="G67" s="30"/>
    </row>
    <row r="68" spans="2:7" x14ac:dyDescent="0.2">
      <c r="B68" s="30"/>
      <c r="C68" s="30"/>
      <c r="D68" s="30"/>
      <c r="E68" s="30"/>
      <c r="F68" s="30"/>
      <c r="G68" s="30"/>
    </row>
    <row r="69" spans="2:7" x14ac:dyDescent="0.2">
      <c r="B69" s="30"/>
      <c r="C69" s="30"/>
      <c r="D69" s="30"/>
      <c r="E69" s="30"/>
      <c r="F69" s="30"/>
      <c r="G69" s="30"/>
    </row>
    <row r="70" spans="2:7" x14ac:dyDescent="0.2">
      <c r="B70" s="30"/>
      <c r="C70" s="30"/>
      <c r="D70" s="30"/>
      <c r="E70" s="30"/>
      <c r="F70" s="30"/>
      <c r="G70" s="30"/>
    </row>
    <row r="71" spans="2:7" x14ac:dyDescent="0.2">
      <c r="B71" s="30"/>
      <c r="C71" s="30"/>
      <c r="D71" s="30"/>
      <c r="E71" s="30"/>
      <c r="F71" s="30"/>
      <c r="G71" s="30"/>
    </row>
    <row r="72" spans="2:7" x14ac:dyDescent="0.2">
      <c r="B72" s="30"/>
      <c r="C72" s="30"/>
      <c r="D72" s="30"/>
      <c r="E72" s="30"/>
      <c r="F72" s="30"/>
      <c r="G72" s="30"/>
    </row>
    <row r="73" spans="2:7" x14ac:dyDescent="0.2">
      <c r="B73" s="30"/>
      <c r="C73" s="30"/>
      <c r="D73" s="30"/>
      <c r="E73" s="30"/>
      <c r="F73" s="30"/>
      <c r="G73" s="30"/>
    </row>
    <row r="74" spans="2:7" x14ac:dyDescent="0.2">
      <c r="B74" s="30"/>
      <c r="C74" s="30"/>
      <c r="D74" s="30"/>
      <c r="E74" s="30"/>
      <c r="F74" s="30"/>
      <c r="G74" s="30"/>
    </row>
    <row r="75" spans="2:7" x14ac:dyDescent="0.2">
      <c r="B75" s="30"/>
      <c r="C75" s="30"/>
      <c r="D75" s="30"/>
      <c r="E75" s="30"/>
      <c r="F75" s="30"/>
      <c r="G75" s="30"/>
    </row>
    <row r="76" spans="2:7" x14ac:dyDescent="0.2">
      <c r="B76" s="30"/>
      <c r="C76" s="30"/>
      <c r="D76" s="30"/>
      <c r="E76" s="30"/>
      <c r="F76" s="30"/>
      <c r="G76" s="30"/>
    </row>
    <row r="77" spans="2:7" x14ac:dyDescent="0.2">
      <c r="B77" s="30"/>
      <c r="C77" s="30"/>
      <c r="D77" s="30"/>
      <c r="E77" s="30"/>
      <c r="F77" s="30"/>
      <c r="G77" s="30"/>
    </row>
    <row r="78" spans="2:7" x14ac:dyDescent="0.2">
      <c r="B78" s="30"/>
      <c r="C78" s="30"/>
      <c r="D78" s="30"/>
      <c r="E78" s="30"/>
      <c r="F78" s="30"/>
      <c r="G78" s="30"/>
    </row>
    <row r="79" spans="2:7" x14ac:dyDescent="0.2">
      <c r="B79" s="30"/>
      <c r="C79" s="30"/>
      <c r="D79" s="30"/>
      <c r="E79" s="30"/>
      <c r="F79" s="30"/>
      <c r="G79" s="30"/>
    </row>
    <row r="80" spans="2:7" x14ac:dyDescent="0.2">
      <c r="B80" s="30"/>
      <c r="C80" s="30"/>
      <c r="D80" s="30"/>
      <c r="E80" s="30"/>
      <c r="F80" s="30"/>
      <c r="G80" s="30"/>
    </row>
    <row r="81" spans="2:7" x14ac:dyDescent="0.2">
      <c r="B81" s="30"/>
      <c r="C81" s="30"/>
      <c r="D81" s="30"/>
      <c r="E81" s="30"/>
      <c r="F81" s="30"/>
      <c r="G81" s="30"/>
    </row>
    <row r="82" spans="2:7" x14ac:dyDescent="0.2">
      <c r="B82" s="30"/>
      <c r="C82" s="30"/>
      <c r="D82" s="30"/>
      <c r="E82" s="30"/>
      <c r="F82" s="30"/>
      <c r="G82" s="30"/>
    </row>
    <row r="83" spans="2:7" x14ac:dyDescent="0.2">
      <c r="B83" s="30"/>
      <c r="C83" s="30"/>
      <c r="D83" s="30"/>
      <c r="E83" s="30"/>
      <c r="F83" s="30"/>
      <c r="G83" s="30"/>
    </row>
    <row r="84" spans="2:7" x14ac:dyDescent="0.2">
      <c r="B84" s="30"/>
      <c r="C84" s="30"/>
      <c r="D84" s="30"/>
      <c r="E84" s="30"/>
      <c r="F84" s="30"/>
      <c r="G84" s="30"/>
    </row>
    <row r="85" spans="2:7" x14ac:dyDescent="0.2">
      <c r="B85" s="30"/>
      <c r="C85" s="30"/>
      <c r="D85" s="30"/>
      <c r="E85" s="30"/>
      <c r="F85" s="30"/>
      <c r="G85" s="30"/>
    </row>
    <row r="86" spans="2:7" x14ac:dyDescent="0.2">
      <c r="B86" s="30"/>
      <c r="C86" s="30"/>
      <c r="D86" s="30"/>
      <c r="E86" s="30"/>
      <c r="F86" s="30"/>
      <c r="G86" s="30"/>
    </row>
    <row r="87" spans="2:7" x14ac:dyDescent="0.2">
      <c r="B87" s="30"/>
      <c r="C87" s="30"/>
      <c r="D87" s="30"/>
      <c r="E87" s="30"/>
      <c r="F87" s="30"/>
      <c r="G87" s="30"/>
    </row>
    <row r="88" spans="2:7" x14ac:dyDescent="0.2">
      <c r="B88" s="30"/>
      <c r="C88" s="30"/>
      <c r="D88" s="30"/>
      <c r="E88" s="30"/>
      <c r="F88" s="30"/>
      <c r="G88" s="30"/>
    </row>
    <row r="89" spans="2:7" x14ac:dyDescent="0.2">
      <c r="B89" s="30"/>
      <c r="C89" s="30"/>
      <c r="D89" s="30"/>
      <c r="E89" s="30"/>
      <c r="F89" s="30"/>
      <c r="G89" s="30"/>
    </row>
    <row r="90" spans="2:7" x14ac:dyDescent="0.2">
      <c r="B90" s="30"/>
      <c r="C90" s="30"/>
      <c r="D90" s="30"/>
      <c r="E90" s="30"/>
      <c r="F90" s="30"/>
      <c r="G90" s="30"/>
    </row>
    <row r="91" spans="2:7" x14ac:dyDescent="0.2">
      <c r="B91" s="30"/>
      <c r="C91" s="30"/>
      <c r="D91" s="30"/>
      <c r="E91" s="30"/>
      <c r="F91" s="30"/>
      <c r="G91" s="30"/>
    </row>
    <row r="92" spans="2:7" x14ac:dyDescent="0.2">
      <c r="B92" s="30"/>
      <c r="C92" s="30"/>
      <c r="D92" s="30"/>
      <c r="E92" s="30"/>
      <c r="F92" s="30"/>
      <c r="G92" s="30"/>
    </row>
    <row r="93" spans="2:7" x14ac:dyDescent="0.2">
      <c r="B93" s="30"/>
      <c r="C93" s="30"/>
      <c r="D93" s="30"/>
      <c r="E93" s="30"/>
      <c r="F93" s="30"/>
      <c r="G93" s="30"/>
    </row>
    <row r="94" spans="2:7" x14ac:dyDescent="0.2">
      <c r="B94" s="30"/>
      <c r="C94" s="30"/>
      <c r="D94" s="30"/>
      <c r="E94" s="30"/>
      <c r="F94" s="30"/>
      <c r="G94" s="30"/>
    </row>
    <row r="95" spans="2:7" x14ac:dyDescent="0.2">
      <c r="B95" s="30"/>
      <c r="C95" s="30"/>
      <c r="D95" s="30"/>
      <c r="E95" s="30"/>
      <c r="F95" s="30"/>
      <c r="G95" s="30"/>
    </row>
    <row r="96" spans="2:7" x14ac:dyDescent="0.2">
      <c r="B96" s="30"/>
      <c r="C96" s="30"/>
      <c r="D96" s="30"/>
      <c r="E96" s="30"/>
      <c r="F96" s="30"/>
      <c r="G96" s="30"/>
    </row>
    <row r="97" spans="2:7" x14ac:dyDescent="0.2">
      <c r="B97" s="30"/>
      <c r="C97" s="30"/>
      <c r="D97" s="30"/>
      <c r="E97" s="30"/>
      <c r="F97" s="30"/>
      <c r="G97" s="30"/>
    </row>
    <row r="98" spans="2:7" x14ac:dyDescent="0.2">
      <c r="B98" s="30"/>
      <c r="C98" s="30"/>
      <c r="D98" s="30"/>
      <c r="E98" s="30"/>
      <c r="F98" s="30"/>
      <c r="G98" s="30"/>
    </row>
    <row r="105" spans="2:7" s="24" customFormat="1" ht="15" x14ac:dyDescent="0.2"/>
    <row r="106" spans="2:7" s="24" customFormat="1" ht="15" x14ac:dyDescent="0.2"/>
    <row r="107" spans="2:7" s="24" customFormat="1" ht="15" x14ac:dyDescent="0.2"/>
    <row r="110" spans="2:7" s="27" customFormat="1" ht="11.25" x14ac:dyDescent="0.2"/>
    <row r="112" spans="2:7" x14ac:dyDescent="0.2">
      <c r="B112" s="30"/>
      <c r="C112" s="30"/>
      <c r="D112" s="30"/>
      <c r="E112" s="30"/>
      <c r="F112" s="30"/>
    </row>
    <row r="113" spans="2:6" x14ac:dyDescent="0.2">
      <c r="B113" s="30"/>
      <c r="C113" s="30"/>
      <c r="D113" s="30"/>
      <c r="E113" s="30"/>
      <c r="F113" s="30"/>
    </row>
    <row r="114" spans="2:6" x14ac:dyDescent="0.2">
      <c r="B114" s="30"/>
      <c r="C114" s="30"/>
      <c r="D114" s="30"/>
      <c r="E114" s="30"/>
      <c r="F114" s="30"/>
    </row>
    <row r="115" spans="2:6" x14ac:dyDescent="0.2">
      <c r="B115" s="30"/>
      <c r="C115" s="30"/>
      <c r="D115" s="30"/>
      <c r="E115" s="30"/>
      <c r="F115" s="30"/>
    </row>
    <row r="116" spans="2:6" x14ac:dyDescent="0.2">
      <c r="B116" s="30"/>
      <c r="C116" s="30"/>
      <c r="D116" s="30"/>
      <c r="E116" s="30"/>
      <c r="F116" s="30"/>
    </row>
    <row r="117" spans="2:6" x14ac:dyDescent="0.2">
      <c r="B117" s="30"/>
      <c r="C117" s="30"/>
      <c r="D117" s="30"/>
      <c r="E117" s="30"/>
      <c r="F117" s="30"/>
    </row>
    <row r="118" spans="2:6" x14ac:dyDescent="0.2">
      <c r="B118" s="30"/>
      <c r="C118" s="30"/>
      <c r="D118" s="30"/>
      <c r="E118" s="30"/>
      <c r="F118" s="30"/>
    </row>
    <row r="119" spans="2:6" x14ac:dyDescent="0.2">
      <c r="B119" s="30"/>
      <c r="C119" s="30"/>
      <c r="D119" s="30"/>
      <c r="E119" s="30"/>
      <c r="F119" s="30"/>
    </row>
    <row r="120" spans="2:6" x14ac:dyDescent="0.2">
      <c r="B120" s="30"/>
      <c r="C120" s="30"/>
      <c r="D120" s="30"/>
      <c r="E120" s="30"/>
      <c r="F120" s="30"/>
    </row>
    <row r="121" spans="2:6" x14ac:dyDescent="0.2">
      <c r="B121" s="30"/>
      <c r="C121" s="30"/>
      <c r="D121" s="30"/>
      <c r="E121" s="30"/>
      <c r="F121" s="30"/>
    </row>
    <row r="122" spans="2:6" x14ac:dyDescent="0.2">
      <c r="B122" s="30"/>
      <c r="C122" s="30"/>
      <c r="D122" s="30"/>
      <c r="E122" s="30"/>
      <c r="F122" s="30"/>
    </row>
    <row r="123" spans="2:6" x14ac:dyDescent="0.2">
      <c r="B123" s="30"/>
      <c r="C123" s="30"/>
      <c r="D123" s="30"/>
      <c r="E123" s="30"/>
      <c r="F123" s="30"/>
    </row>
    <row r="124" spans="2:6" x14ac:dyDescent="0.2">
      <c r="B124" s="30"/>
      <c r="C124" s="30"/>
      <c r="D124" s="30"/>
      <c r="E124" s="30"/>
      <c r="F124" s="30"/>
    </row>
    <row r="125" spans="2:6" x14ac:dyDescent="0.2">
      <c r="B125" s="30"/>
      <c r="C125" s="30"/>
      <c r="D125" s="30"/>
      <c r="E125" s="30"/>
      <c r="F125" s="30"/>
    </row>
    <row r="126" spans="2:6" x14ac:dyDescent="0.2">
      <c r="B126" s="30"/>
      <c r="C126" s="30"/>
      <c r="D126" s="30"/>
      <c r="E126" s="30"/>
      <c r="F126" s="30"/>
    </row>
    <row r="127" spans="2:6" x14ac:dyDescent="0.2">
      <c r="B127" s="30"/>
      <c r="C127" s="30"/>
      <c r="D127" s="30"/>
      <c r="E127" s="30"/>
      <c r="F127" s="30"/>
    </row>
    <row r="128" spans="2:6" x14ac:dyDescent="0.2">
      <c r="B128" s="30"/>
      <c r="C128" s="30"/>
      <c r="D128" s="30"/>
      <c r="E128" s="30"/>
      <c r="F128" s="30"/>
    </row>
    <row r="129" spans="2:6" x14ac:dyDescent="0.2">
      <c r="B129" s="30"/>
      <c r="C129" s="30"/>
      <c r="D129" s="30"/>
      <c r="E129" s="30"/>
      <c r="F129" s="30"/>
    </row>
    <row r="130" spans="2:6" x14ac:dyDescent="0.2">
      <c r="B130" s="30"/>
      <c r="C130" s="30"/>
      <c r="D130" s="30"/>
      <c r="E130" s="30"/>
      <c r="F130" s="30"/>
    </row>
    <row r="131" spans="2:6" x14ac:dyDescent="0.2">
      <c r="B131" s="30"/>
      <c r="C131" s="30"/>
      <c r="D131" s="30"/>
      <c r="E131" s="30"/>
      <c r="F131" s="30"/>
    </row>
    <row r="132" spans="2:6" x14ac:dyDescent="0.2">
      <c r="B132" s="30"/>
      <c r="C132" s="30"/>
      <c r="D132" s="30"/>
      <c r="E132" s="30"/>
      <c r="F132" s="30"/>
    </row>
    <row r="133" spans="2:6" x14ac:dyDescent="0.2">
      <c r="B133" s="30"/>
      <c r="C133" s="30"/>
      <c r="D133" s="30"/>
      <c r="E133" s="30"/>
      <c r="F133" s="30"/>
    </row>
    <row r="134" spans="2:6" x14ac:dyDescent="0.2">
      <c r="B134" s="30"/>
      <c r="C134" s="30"/>
      <c r="D134" s="30"/>
      <c r="E134" s="30"/>
      <c r="F134" s="30"/>
    </row>
    <row r="135" spans="2:6" x14ac:dyDescent="0.2">
      <c r="B135" s="30"/>
      <c r="C135" s="30"/>
      <c r="D135" s="30"/>
      <c r="E135" s="30"/>
      <c r="F135" s="30"/>
    </row>
    <row r="136" spans="2:6" x14ac:dyDescent="0.2">
      <c r="B136" s="30"/>
      <c r="C136" s="30"/>
      <c r="D136" s="30"/>
      <c r="E136" s="30"/>
      <c r="F136" s="30"/>
    </row>
    <row r="137" spans="2:6" x14ac:dyDescent="0.2">
      <c r="B137" s="30"/>
      <c r="C137" s="30"/>
      <c r="D137" s="30"/>
      <c r="E137" s="30"/>
      <c r="F137" s="30"/>
    </row>
    <row r="138" spans="2:6" x14ac:dyDescent="0.2">
      <c r="B138" s="30"/>
      <c r="C138" s="30"/>
      <c r="D138" s="30"/>
      <c r="E138" s="30"/>
      <c r="F138" s="30"/>
    </row>
    <row r="139" spans="2:6" x14ac:dyDescent="0.2">
      <c r="B139" s="30"/>
      <c r="C139" s="30"/>
      <c r="D139" s="30"/>
      <c r="E139" s="30"/>
      <c r="F139" s="30"/>
    </row>
    <row r="140" spans="2:6" x14ac:dyDescent="0.2">
      <c r="B140" s="30"/>
      <c r="C140" s="30"/>
      <c r="D140" s="30"/>
      <c r="E140" s="30"/>
      <c r="F140" s="30"/>
    </row>
    <row r="141" spans="2:6" x14ac:dyDescent="0.2">
      <c r="B141" s="30"/>
      <c r="C141" s="30"/>
      <c r="D141" s="30"/>
      <c r="E141" s="30"/>
      <c r="F141" s="30"/>
    </row>
    <row r="142" spans="2:6" x14ac:dyDescent="0.2">
      <c r="B142" s="30"/>
      <c r="C142" s="30"/>
      <c r="D142" s="30"/>
      <c r="E142" s="30"/>
      <c r="F142" s="30"/>
    </row>
    <row r="143" spans="2:6" x14ac:dyDescent="0.2">
      <c r="B143" s="30"/>
      <c r="C143" s="30"/>
      <c r="D143" s="30"/>
      <c r="E143" s="30"/>
      <c r="F143" s="30"/>
    </row>
    <row r="144" spans="2:6" x14ac:dyDescent="0.2">
      <c r="B144" s="30"/>
      <c r="C144" s="30"/>
      <c r="D144" s="30"/>
      <c r="E144" s="30"/>
      <c r="F144" s="30"/>
    </row>
    <row r="145" spans="2:6" x14ac:dyDescent="0.2">
      <c r="B145" s="30"/>
      <c r="C145" s="30"/>
      <c r="D145" s="30"/>
      <c r="E145" s="30"/>
      <c r="F145" s="30"/>
    </row>
    <row r="146" spans="2:6" x14ac:dyDescent="0.2">
      <c r="B146" s="30"/>
      <c r="C146" s="30"/>
      <c r="D146" s="30"/>
      <c r="E146" s="30"/>
      <c r="F146" s="30"/>
    </row>
    <row r="147" spans="2:6" x14ac:dyDescent="0.2">
      <c r="B147" s="30"/>
      <c r="C147" s="30"/>
      <c r="D147" s="30"/>
      <c r="E147" s="30"/>
      <c r="F147" s="30"/>
    </row>
    <row r="148" spans="2:6" x14ac:dyDescent="0.2">
      <c r="B148" s="30"/>
      <c r="C148" s="30"/>
      <c r="D148" s="30"/>
      <c r="E148" s="30"/>
      <c r="F148" s="30"/>
    </row>
    <row r="149" spans="2:6" x14ac:dyDescent="0.2">
      <c r="B149" s="30"/>
      <c r="C149" s="30"/>
      <c r="D149" s="30"/>
      <c r="E149" s="30"/>
      <c r="F149" s="30"/>
    </row>
    <row r="150" spans="2:6" x14ac:dyDescent="0.2">
      <c r="B150" s="30"/>
      <c r="C150" s="30"/>
      <c r="D150" s="30"/>
      <c r="E150" s="30"/>
      <c r="F150" s="30"/>
    </row>
    <row r="157" spans="2:6" s="24" customFormat="1" ht="15" x14ac:dyDescent="0.2"/>
    <row r="158" spans="2:6" s="24" customFormat="1" ht="15" x14ac:dyDescent="0.2"/>
    <row r="159" spans="2:6" s="24" customFormat="1" ht="15" x14ac:dyDescent="0.2"/>
    <row r="162" spans="2:6" s="27" customFormat="1" ht="11.25" x14ac:dyDescent="0.2"/>
    <row r="164" spans="2:6" x14ac:dyDescent="0.2">
      <c r="B164" s="30"/>
      <c r="C164" s="30"/>
      <c r="D164" s="30"/>
      <c r="E164" s="30"/>
      <c r="F164" s="30"/>
    </row>
    <row r="165" spans="2:6" x14ac:dyDescent="0.2">
      <c r="B165" s="30"/>
      <c r="C165" s="30"/>
      <c r="D165" s="30"/>
      <c r="E165" s="30"/>
      <c r="F165" s="30"/>
    </row>
    <row r="166" spans="2:6" x14ac:dyDescent="0.2">
      <c r="B166" s="30"/>
      <c r="C166" s="30"/>
      <c r="D166" s="30"/>
      <c r="E166" s="30"/>
      <c r="F166" s="30"/>
    </row>
    <row r="167" spans="2:6" x14ac:dyDescent="0.2">
      <c r="B167" s="30"/>
      <c r="C167" s="30"/>
      <c r="D167" s="30"/>
      <c r="E167" s="30"/>
      <c r="F167" s="30"/>
    </row>
    <row r="168" spans="2:6" x14ac:dyDescent="0.2">
      <c r="B168" s="30"/>
      <c r="C168" s="30"/>
      <c r="D168" s="30"/>
      <c r="E168" s="30"/>
      <c r="F168" s="30"/>
    </row>
    <row r="169" spans="2:6" x14ac:dyDescent="0.2">
      <c r="B169" s="30"/>
      <c r="C169" s="30"/>
      <c r="D169" s="30"/>
      <c r="E169" s="30"/>
      <c r="F169" s="30"/>
    </row>
    <row r="170" spans="2:6" x14ac:dyDescent="0.2">
      <c r="B170" s="30"/>
      <c r="C170" s="30"/>
      <c r="D170" s="30"/>
      <c r="E170" s="30"/>
      <c r="F170" s="30"/>
    </row>
    <row r="171" spans="2:6" x14ac:dyDescent="0.2">
      <c r="B171" s="30"/>
      <c r="C171" s="30"/>
      <c r="D171" s="30"/>
      <c r="E171" s="30"/>
      <c r="F171" s="30"/>
    </row>
    <row r="172" spans="2:6" x14ac:dyDescent="0.2">
      <c r="B172" s="30"/>
      <c r="C172" s="30"/>
      <c r="D172" s="30"/>
      <c r="E172" s="30"/>
      <c r="F172" s="30"/>
    </row>
    <row r="173" spans="2:6" x14ac:dyDescent="0.2">
      <c r="B173" s="30"/>
      <c r="C173" s="30"/>
      <c r="D173" s="30"/>
      <c r="E173" s="30"/>
      <c r="F173" s="30"/>
    </row>
    <row r="174" spans="2:6" x14ac:dyDescent="0.2">
      <c r="B174" s="30"/>
      <c r="C174" s="30"/>
      <c r="D174" s="30"/>
      <c r="E174" s="30"/>
      <c r="F174" s="30"/>
    </row>
    <row r="175" spans="2:6" x14ac:dyDescent="0.2">
      <c r="B175" s="30"/>
      <c r="C175" s="30"/>
      <c r="D175" s="30"/>
      <c r="E175" s="30"/>
      <c r="F175" s="30"/>
    </row>
    <row r="176" spans="2:6" x14ac:dyDescent="0.2">
      <c r="B176" s="30"/>
      <c r="C176" s="30"/>
      <c r="D176" s="30"/>
      <c r="E176" s="30"/>
      <c r="F176" s="30"/>
    </row>
    <row r="177" spans="2:6" x14ac:dyDescent="0.2">
      <c r="B177" s="30"/>
      <c r="C177" s="30"/>
      <c r="D177" s="30"/>
      <c r="E177" s="30"/>
      <c r="F177" s="30"/>
    </row>
    <row r="178" spans="2:6" x14ac:dyDescent="0.2">
      <c r="B178" s="30"/>
      <c r="C178" s="30"/>
      <c r="D178" s="30"/>
      <c r="E178" s="30"/>
      <c r="F178" s="30"/>
    </row>
    <row r="179" spans="2:6" x14ac:dyDescent="0.2">
      <c r="B179" s="30"/>
      <c r="C179" s="30"/>
      <c r="D179" s="30"/>
      <c r="E179" s="30"/>
      <c r="F179" s="30"/>
    </row>
    <row r="180" spans="2:6" x14ac:dyDescent="0.2">
      <c r="B180" s="30"/>
      <c r="C180" s="30"/>
      <c r="D180" s="30"/>
      <c r="E180" s="30"/>
      <c r="F180" s="30"/>
    </row>
    <row r="181" spans="2:6" x14ac:dyDescent="0.2">
      <c r="B181" s="30"/>
      <c r="C181" s="30"/>
      <c r="D181" s="30"/>
      <c r="E181" s="30"/>
      <c r="F181" s="30"/>
    </row>
    <row r="182" spans="2:6" x14ac:dyDescent="0.2">
      <c r="B182" s="30"/>
      <c r="C182" s="30"/>
      <c r="D182" s="30"/>
      <c r="E182" s="30"/>
      <c r="F182" s="30"/>
    </row>
    <row r="183" spans="2:6" x14ac:dyDescent="0.2">
      <c r="B183" s="30"/>
      <c r="C183" s="30"/>
      <c r="D183" s="30"/>
      <c r="E183" s="30"/>
      <c r="F183" s="30"/>
    </row>
    <row r="184" spans="2:6" x14ac:dyDescent="0.2">
      <c r="B184" s="30"/>
      <c r="C184" s="30"/>
      <c r="D184" s="30"/>
      <c r="E184" s="30"/>
      <c r="F184" s="30"/>
    </row>
    <row r="185" spans="2:6" x14ac:dyDescent="0.2">
      <c r="B185" s="30"/>
      <c r="C185" s="30"/>
      <c r="D185" s="30"/>
      <c r="E185" s="30"/>
      <c r="F185" s="30"/>
    </row>
    <row r="186" spans="2:6" x14ac:dyDescent="0.2">
      <c r="B186" s="30"/>
      <c r="C186" s="30"/>
      <c r="D186" s="30"/>
      <c r="E186" s="30"/>
      <c r="F186" s="30"/>
    </row>
    <row r="187" spans="2:6" x14ac:dyDescent="0.2">
      <c r="B187" s="30"/>
      <c r="C187" s="30"/>
      <c r="D187" s="30"/>
      <c r="E187" s="30"/>
      <c r="F187" s="30"/>
    </row>
    <row r="188" spans="2:6" x14ac:dyDescent="0.2">
      <c r="B188" s="30"/>
      <c r="C188" s="30"/>
      <c r="D188" s="30"/>
      <c r="E188" s="30"/>
      <c r="F188" s="30"/>
    </row>
    <row r="189" spans="2:6" x14ac:dyDescent="0.2">
      <c r="B189" s="30"/>
      <c r="C189" s="30"/>
      <c r="D189" s="30"/>
      <c r="E189" s="30"/>
      <c r="F189" s="30"/>
    </row>
    <row r="190" spans="2:6" x14ac:dyDescent="0.2">
      <c r="B190" s="30"/>
      <c r="C190" s="30"/>
      <c r="D190" s="30"/>
      <c r="E190" s="30"/>
      <c r="F190" s="30"/>
    </row>
    <row r="191" spans="2:6" x14ac:dyDescent="0.2">
      <c r="B191" s="30"/>
      <c r="C191" s="30"/>
      <c r="D191" s="30"/>
      <c r="E191" s="30"/>
      <c r="F191" s="30"/>
    </row>
    <row r="192" spans="2:6" x14ac:dyDescent="0.2">
      <c r="B192" s="30"/>
      <c r="C192" s="30"/>
      <c r="D192" s="30"/>
      <c r="E192" s="30"/>
      <c r="F192" s="30"/>
    </row>
    <row r="193" spans="2:6" x14ac:dyDescent="0.2">
      <c r="B193" s="30"/>
      <c r="C193" s="30"/>
      <c r="D193" s="30"/>
      <c r="E193" s="30"/>
      <c r="F193" s="30"/>
    </row>
    <row r="194" spans="2:6" x14ac:dyDescent="0.2">
      <c r="B194" s="30"/>
      <c r="C194" s="30"/>
      <c r="D194" s="30"/>
      <c r="E194" s="30"/>
      <c r="F194" s="30"/>
    </row>
    <row r="195" spans="2:6" x14ac:dyDescent="0.2">
      <c r="B195" s="30"/>
      <c r="C195" s="30"/>
      <c r="D195" s="30"/>
      <c r="E195" s="30"/>
      <c r="F195" s="30"/>
    </row>
    <row r="196" spans="2:6" x14ac:dyDescent="0.2">
      <c r="B196" s="30"/>
      <c r="C196" s="30"/>
      <c r="D196" s="30"/>
      <c r="E196" s="30"/>
      <c r="F196" s="30"/>
    </row>
    <row r="197" spans="2:6" x14ac:dyDescent="0.2">
      <c r="B197" s="30"/>
      <c r="C197" s="30"/>
      <c r="D197" s="30"/>
      <c r="E197" s="30"/>
      <c r="F197" s="30"/>
    </row>
    <row r="198" spans="2:6" x14ac:dyDescent="0.2">
      <c r="B198" s="30"/>
      <c r="C198" s="30"/>
      <c r="D198" s="30"/>
      <c r="E198" s="30"/>
      <c r="F198" s="30"/>
    </row>
    <row r="199" spans="2:6" x14ac:dyDescent="0.2">
      <c r="B199" s="30"/>
      <c r="C199" s="30"/>
      <c r="D199" s="30"/>
      <c r="E199" s="30"/>
      <c r="F199" s="30"/>
    </row>
    <row r="200" spans="2:6" x14ac:dyDescent="0.2">
      <c r="B200" s="30"/>
      <c r="C200" s="30"/>
      <c r="D200" s="30"/>
      <c r="E200" s="30"/>
      <c r="F200" s="30"/>
    </row>
    <row r="201" spans="2:6" x14ac:dyDescent="0.2">
      <c r="B201" s="30"/>
      <c r="C201" s="30"/>
      <c r="D201" s="30"/>
      <c r="E201" s="30"/>
      <c r="F201" s="30"/>
    </row>
    <row r="202" spans="2:6" x14ac:dyDescent="0.2">
      <c r="B202" s="30"/>
      <c r="C202" s="30"/>
      <c r="D202" s="30"/>
      <c r="E202" s="30"/>
      <c r="F202" s="30"/>
    </row>
    <row r="209" spans="2:6" s="24" customFormat="1" ht="15" x14ac:dyDescent="0.2"/>
    <row r="210" spans="2:6" s="24" customFormat="1" ht="15" x14ac:dyDescent="0.2"/>
    <row r="211" spans="2:6" s="24" customFormat="1" ht="15" x14ac:dyDescent="0.2"/>
    <row r="214" spans="2:6" s="27" customFormat="1" ht="11.25" x14ac:dyDescent="0.2"/>
    <row r="217" spans="2:6" x14ac:dyDescent="0.2">
      <c r="B217" s="30"/>
      <c r="C217" s="30"/>
      <c r="D217" s="30"/>
      <c r="E217" s="30"/>
      <c r="F217" s="30"/>
    </row>
    <row r="218" spans="2:6" x14ac:dyDescent="0.2">
      <c r="B218" s="30"/>
      <c r="C218" s="30"/>
      <c r="D218" s="30"/>
      <c r="E218" s="30"/>
      <c r="F218" s="30"/>
    </row>
    <row r="219" spans="2:6" x14ac:dyDescent="0.2">
      <c r="B219" s="30"/>
      <c r="C219" s="30"/>
      <c r="D219" s="30"/>
      <c r="E219" s="30"/>
      <c r="F219" s="30"/>
    </row>
    <row r="220" spans="2:6" x14ac:dyDescent="0.2">
      <c r="B220" s="30"/>
      <c r="C220" s="30"/>
      <c r="D220" s="30"/>
      <c r="E220" s="30"/>
      <c r="F220" s="30"/>
    </row>
    <row r="221" spans="2:6" x14ac:dyDescent="0.2">
      <c r="B221" s="30"/>
      <c r="C221" s="30"/>
      <c r="D221" s="30"/>
      <c r="E221" s="30"/>
      <c r="F221" s="30"/>
    </row>
    <row r="222" spans="2:6" x14ac:dyDescent="0.2">
      <c r="B222" s="30"/>
      <c r="C222" s="30"/>
      <c r="D222" s="30"/>
      <c r="E222" s="30"/>
      <c r="F222" s="30"/>
    </row>
    <row r="223" spans="2:6" x14ac:dyDescent="0.2">
      <c r="B223" s="30"/>
      <c r="C223" s="30"/>
      <c r="D223" s="30"/>
      <c r="E223" s="30"/>
      <c r="F223" s="30"/>
    </row>
    <row r="224" spans="2:6" x14ac:dyDescent="0.2">
      <c r="B224" s="30"/>
      <c r="C224" s="30"/>
      <c r="D224" s="30"/>
      <c r="E224" s="30"/>
      <c r="F224" s="30"/>
    </row>
    <row r="225" spans="2:6" x14ac:dyDescent="0.2">
      <c r="B225" s="30"/>
      <c r="C225" s="30"/>
      <c r="D225" s="30"/>
      <c r="E225" s="30"/>
      <c r="F225" s="30"/>
    </row>
    <row r="226" spans="2:6" x14ac:dyDescent="0.2">
      <c r="B226" s="30"/>
      <c r="C226" s="30"/>
      <c r="D226" s="30"/>
      <c r="E226" s="30"/>
      <c r="F226" s="30"/>
    </row>
    <row r="227" spans="2:6" x14ac:dyDescent="0.2">
      <c r="B227" s="30"/>
      <c r="C227" s="30"/>
      <c r="D227" s="30"/>
      <c r="E227" s="30"/>
      <c r="F227" s="30"/>
    </row>
    <row r="228" spans="2:6" x14ac:dyDescent="0.2">
      <c r="B228" s="30"/>
      <c r="C228" s="30"/>
      <c r="D228" s="30"/>
      <c r="E228" s="30"/>
      <c r="F228" s="30"/>
    </row>
    <row r="229" spans="2:6" x14ac:dyDescent="0.2">
      <c r="B229" s="30"/>
      <c r="C229" s="30"/>
      <c r="D229" s="30"/>
      <c r="E229" s="30"/>
      <c r="F229" s="30"/>
    </row>
    <row r="230" spans="2:6" x14ac:dyDescent="0.2">
      <c r="B230" s="30"/>
      <c r="C230" s="30"/>
      <c r="D230" s="30"/>
      <c r="E230" s="30"/>
      <c r="F230" s="30"/>
    </row>
    <row r="231" spans="2:6" x14ac:dyDescent="0.2">
      <c r="B231" s="30"/>
      <c r="C231" s="30"/>
      <c r="D231" s="30"/>
      <c r="E231" s="30"/>
      <c r="F231" s="30"/>
    </row>
    <row r="232" spans="2:6" x14ac:dyDescent="0.2">
      <c r="B232" s="30"/>
      <c r="C232" s="30"/>
      <c r="D232" s="30"/>
      <c r="E232" s="30"/>
      <c r="F232" s="30"/>
    </row>
    <row r="233" spans="2:6" x14ac:dyDescent="0.2">
      <c r="B233" s="30"/>
      <c r="C233" s="30"/>
      <c r="D233" s="30"/>
      <c r="E233" s="30"/>
      <c r="F233" s="30"/>
    </row>
    <row r="234" spans="2:6" x14ac:dyDescent="0.2">
      <c r="B234" s="30"/>
      <c r="C234" s="30"/>
      <c r="D234" s="30"/>
      <c r="E234" s="30"/>
      <c r="F234" s="30"/>
    </row>
    <row r="235" spans="2:6" x14ac:dyDescent="0.2">
      <c r="B235" s="30"/>
      <c r="C235" s="30"/>
      <c r="D235" s="30"/>
      <c r="E235" s="30"/>
      <c r="F235" s="30"/>
    </row>
    <row r="236" spans="2:6" x14ac:dyDescent="0.2">
      <c r="B236" s="30"/>
      <c r="C236" s="30"/>
      <c r="D236" s="30"/>
      <c r="E236" s="30"/>
      <c r="F236" s="30"/>
    </row>
    <row r="237" spans="2:6" x14ac:dyDescent="0.2">
      <c r="B237" s="30"/>
      <c r="C237" s="30"/>
      <c r="D237" s="30"/>
      <c r="E237" s="30"/>
      <c r="F237" s="30"/>
    </row>
    <row r="238" spans="2:6" x14ac:dyDescent="0.2">
      <c r="B238" s="30"/>
      <c r="C238" s="30"/>
      <c r="D238" s="30"/>
      <c r="E238" s="30"/>
      <c r="F238" s="30"/>
    </row>
    <row r="239" spans="2:6" x14ac:dyDescent="0.2">
      <c r="B239" s="30"/>
      <c r="C239" s="30"/>
      <c r="D239" s="30"/>
      <c r="E239" s="30"/>
      <c r="F239" s="30"/>
    </row>
    <row r="240" spans="2:6" x14ac:dyDescent="0.2">
      <c r="B240" s="30"/>
      <c r="C240" s="30"/>
      <c r="D240" s="30"/>
      <c r="E240" s="30"/>
      <c r="F240" s="30"/>
    </row>
    <row r="241" spans="2:6" x14ac:dyDescent="0.2">
      <c r="B241" s="30"/>
      <c r="C241" s="30"/>
      <c r="D241" s="30"/>
      <c r="E241" s="30"/>
      <c r="F241" s="30"/>
    </row>
    <row r="242" spans="2:6" x14ac:dyDescent="0.2">
      <c r="B242" s="30"/>
      <c r="C242" s="30"/>
      <c r="D242" s="30"/>
      <c r="E242" s="30"/>
      <c r="F242" s="30"/>
    </row>
    <row r="243" spans="2:6" x14ac:dyDescent="0.2">
      <c r="B243" s="30"/>
      <c r="C243" s="30"/>
      <c r="D243" s="30"/>
      <c r="E243" s="30"/>
      <c r="F243" s="30"/>
    </row>
    <row r="244" spans="2:6" x14ac:dyDescent="0.2">
      <c r="B244" s="30"/>
      <c r="C244" s="30"/>
      <c r="D244" s="30"/>
      <c r="E244" s="30"/>
      <c r="F244" s="30"/>
    </row>
    <row r="245" spans="2:6" x14ac:dyDescent="0.2">
      <c r="B245" s="30"/>
      <c r="C245" s="30"/>
      <c r="D245" s="30"/>
      <c r="E245" s="30"/>
      <c r="F245" s="30"/>
    </row>
    <row r="246" spans="2:6" x14ac:dyDescent="0.2">
      <c r="B246" s="30"/>
      <c r="C246" s="30"/>
      <c r="D246" s="30"/>
      <c r="E246" s="30"/>
      <c r="F246" s="30"/>
    </row>
    <row r="247" spans="2:6" x14ac:dyDescent="0.2">
      <c r="B247" s="30"/>
      <c r="C247" s="30"/>
      <c r="D247" s="30"/>
      <c r="E247" s="30"/>
      <c r="F247" s="30"/>
    </row>
    <row r="248" spans="2:6" x14ac:dyDescent="0.2">
      <c r="B248" s="30"/>
      <c r="C248" s="30"/>
      <c r="D248" s="30"/>
      <c r="E248" s="30"/>
      <c r="F248" s="30"/>
    </row>
    <row r="249" spans="2:6" x14ac:dyDescent="0.2">
      <c r="B249" s="30"/>
      <c r="C249" s="30"/>
      <c r="D249" s="30"/>
      <c r="E249" s="30"/>
      <c r="F249" s="30"/>
    </row>
    <row r="250" spans="2:6" x14ac:dyDescent="0.2">
      <c r="B250" s="30"/>
      <c r="C250" s="30"/>
      <c r="D250" s="30"/>
      <c r="E250" s="30"/>
      <c r="F250" s="30"/>
    </row>
    <row r="251" spans="2:6" x14ac:dyDescent="0.2">
      <c r="B251" s="30"/>
      <c r="C251" s="30"/>
      <c r="D251" s="30"/>
      <c r="E251" s="30"/>
      <c r="F251" s="30"/>
    </row>
    <row r="252" spans="2:6" x14ac:dyDescent="0.2">
      <c r="B252" s="30"/>
      <c r="C252" s="30"/>
      <c r="D252" s="30"/>
      <c r="E252" s="30"/>
      <c r="F252" s="30"/>
    </row>
    <row r="253" spans="2:6" x14ac:dyDescent="0.2">
      <c r="B253" s="30"/>
      <c r="C253" s="30"/>
      <c r="D253" s="30"/>
      <c r="E253" s="30"/>
      <c r="F253" s="30"/>
    </row>
    <row r="254" spans="2:6" x14ac:dyDescent="0.2">
      <c r="B254" s="30"/>
      <c r="C254" s="30"/>
      <c r="D254" s="30"/>
      <c r="E254" s="30"/>
      <c r="F254" s="30"/>
    </row>
    <row r="261" spans="2:6" s="24" customFormat="1" ht="15" x14ac:dyDescent="0.2"/>
    <row r="262" spans="2:6" s="24" customFormat="1" ht="15" x14ac:dyDescent="0.2"/>
    <row r="263" spans="2:6" s="24" customFormat="1" ht="15" x14ac:dyDescent="0.2"/>
    <row r="266" spans="2:6" s="27" customFormat="1" ht="11.25" x14ac:dyDescent="0.2"/>
    <row r="269" spans="2:6" x14ac:dyDescent="0.2">
      <c r="B269" s="30"/>
      <c r="C269" s="30"/>
      <c r="D269" s="30"/>
      <c r="E269" s="30"/>
      <c r="F269" s="30"/>
    </row>
    <row r="270" spans="2:6" x14ac:dyDescent="0.2">
      <c r="B270" s="30"/>
      <c r="C270" s="30"/>
      <c r="D270" s="30"/>
      <c r="E270" s="30"/>
      <c r="F270" s="30"/>
    </row>
    <row r="271" spans="2:6" x14ac:dyDescent="0.2">
      <c r="B271" s="30"/>
      <c r="C271" s="30"/>
      <c r="D271" s="30"/>
      <c r="E271" s="30"/>
      <c r="F271" s="30"/>
    </row>
    <row r="272" spans="2:6" x14ac:dyDescent="0.2">
      <c r="B272" s="30"/>
      <c r="C272" s="30"/>
      <c r="D272" s="30"/>
      <c r="E272" s="30"/>
      <c r="F272" s="30"/>
    </row>
    <row r="273" spans="2:6" x14ac:dyDescent="0.2">
      <c r="B273" s="30"/>
      <c r="C273" s="30"/>
      <c r="D273" s="30"/>
      <c r="E273" s="30"/>
      <c r="F273" s="30"/>
    </row>
    <row r="274" spans="2:6" x14ac:dyDescent="0.2">
      <c r="B274" s="30"/>
      <c r="C274" s="30"/>
      <c r="D274" s="30"/>
      <c r="E274" s="30"/>
      <c r="F274" s="30"/>
    </row>
    <row r="275" spans="2:6" x14ac:dyDescent="0.2">
      <c r="B275" s="30"/>
      <c r="C275" s="30"/>
      <c r="D275" s="30"/>
      <c r="E275" s="30"/>
      <c r="F275" s="30"/>
    </row>
    <row r="276" spans="2:6" x14ac:dyDescent="0.2">
      <c r="B276" s="30"/>
      <c r="C276" s="30"/>
      <c r="D276" s="30"/>
      <c r="E276" s="30"/>
      <c r="F276" s="30"/>
    </row>
    <row r="277" spans="2:6" x14ac:dyDescent="0.2">
      <c r="B277" s="30"/>
      <c r="C277" s="30"/>
      <c r="D277" s="30"/>
      <c r="E277" s="30"/>
      <c r="F277" s="30"/>
    </row>
    <row r="278" spans="2:6" x14ac:dyDescent="0.2">
      <c r="B278" s="30"/>
      <c r="C278" s="30"/>
      <c r="D278" s="30"/>
      <c r="E278" s="30"/>
      <c r="F278" s="30"/>
    </row>
    <row r="279" spans="2:6" x14ac:dyDescent="0.2">
      <c r="B279" s="30"/>
      <c r="C279" s="30"/>
      <c r="D279" s="30"/>
      <c r="E279" s="30"/>
      <c r="F279" s="30"/>
    </row>
    <row r="280" spans="2:6" x14ac:dyDescent="0.2">
      <c r="B280" s="30"/>
      <c r="C280" s="30"/>
      <c r="D280" s="30"/>
      <c r="E280" s="30"/>
      <c r="F280" s="30"/>
    </row>
    <row r="281" spans="2:6" x14ac:dyDescent="0.2">
      <c r="B281" s="30"/>
      <c r="C281" s="30"/>
      <c r="D281" s="30"/>
      <c r="E281" s="30"/>
      <c r="F281" s="30"/>
    </row>
    <row r="282" spans="2:6" x14ac:dyDescent="0.2">
      <c r="B282" s="30"/>
      <c r="C282" s="30"/>
      <c r="D282" s="30"/>
      <c r="E282" s="30"/>
      <c r="F282" s="30"/>
    </row>
    <row r="283" spans="2:6" x14ac:dyDescent="0.2">
      <c r="B283" s="30"/>
      <c r="C283" s="30"/>
      <c r="D283" s="30"/>
      <c r="E283" s="30"/>
      <c r="F283" s="30"/>
    </row>
    <row r="284" spans="2:6" x14ac:dyDescent="0.2">
      <c r="B284" s="30"/>
      <c r="C284" s="30"/>
      <c r="D284" s="30"/>
      <c r="E284" s="30"/>
      <c r="F284" s="30"/>
    </row>
    <row r="285" spans="2:6" x14ac:dyDescent="0.2">
      <c r="B285" s="30"/>
      <c r="C285" s="30"/>
      <c r="D285" s="30"/>
      <c r="E285" s="30"/>
      <c r="F285" s="30"/>
    </row>
    <row r="286" spans="2:6" x14ac:dyDescent="0.2">
      <c r="B286" s="30"/>
      <c r="C286" s="30"/>
      <c r="D286" s="30"/>
      <c r="E286" s="30"/>
      <c r="F286" s="30"/>
    </row>
    <row r="287" spans="2:6" x14ac:dyDescent="0.2">
      <c r="B287" s="30"/>
      <c r="C287" s="30"/>
      <c r="D287" s="30"/>
      <c r="E287" s="30"/>
      <c r="F287" s="30"/>
    </row>
    <row r="288" spans="2:6" x14ac:dyDescent="0.2">
      <c r="B288" s="30"/>
      <c r="C288" s="30"/>
      <c r="D288" s="30"/>
      <c r="E288" s="30"/>
      <c r="F288" s="30"/>
    </row>
    <row r="289" spans="2:6" x14ac:dyDescent="0.2">
      <c r="B289" s="30"/>
      <c r="C289" s="30"/>
      <c r="D289" s="30"/>
      <c r="E289" s="30"/>
      <c r="F289" s="30"/>
    </row>
    <row r="290" spans="2:6" x14ac:dyDescent="0.2">
      <c r="B290" s="30"/>
      <c r="C290" s="30"/>
      <c r="D290" s="30"/>
      <c r="E290" s="30"/>
      <c r="F290" s="30"/>
    </row>
    <row r="291" spans="2:6" x14ac:dyDescent="0.2">
      <c r="B291" s="30"/>
      <c r="C291" s="30"/>
      <c r="D291" s="30"/>
      <c r="E291" s="30"/>
      <c r="F291" s="30"/>
    </row>
    <row r="292" spans="2:6" x14ac:dyDescent="0.2">
      <c r="B292" s="30"/>
      <c r="C292" s="30"/>
      <c r="D292" s="30"/>
      <c r="E292" s="30"/>
      <c r="F292" s="30"/>
    </row>
    <row r="293" spans="2:6" x14ac:dyDescent="0.2">
      <c r="B293" s="30"/>
      <c r="C293" s="30"/>
      <c r="D293" s="30"/>
      <c r="E293" s="30"/>
      <c r="F293" s="30"/>
    </row>
    <row r="294" spans="2:6" x14ac:dyDescent="0.2">
      <c r="B294" s="30"/>
      <c r="C294" s="30"/>
      <c r="D294" s="30"/>
      <c r="E294" s="30"/>
      <c r="F294" s="30"/>
    </row>
    <row r="295" spans="2:6" x14ac:dyDescent="0.2">
      <c r="B295" s="30"/>
      <c r="C295" s="30"/>
      <c r="D295" s="30"/>
      <c r="E295" s="30"/>
      <c r="F295" s="30"/>
    </row>
    <row r="296" spans="2:6" x14ac:dyDescent="0.2">
      <c r="B296" s="30"/>
      <c r="C296" s="30"/>
      <c r="D296" s="30"/>
      <c r="E296" s="30"/>
      <c r="F296" s="30"/>
    </row>
    <row r="297" spans="2:6" x14ac:dyDescent="0.2">
      <c r="B297" s="30"/>
      <c r="C297" s="30"/>
      <c r="D297" s="30"/>
      <c r="E297" s="30"/>
      <c r="F297" s="30"/>
    </row>
    <row r="298" spans="2:6" x14ac:dyDescent="0.2">
      <c r="B298" s="30"/>
      <c r="C298" s="30"/>
      <c r="D298" s="30"/>
      <c r="E298" s="30"/>
      <c r="F298" s="30"/>
    </row>
    <row r="299" spans="2:6" x14ac:dyDescent="0.2">
      <c r="B299" s="30"/>
      <c r="C299" s="30"/>
      <c r="D299" s="30"/>
      <c r="E299" s="30"/>
      <c r="F299" s="30"/>
    </row>
    <row r="300" spans="2:6" x14ac:dyDescent="0.2">
      <c r="B300" s="30"/>
      <c r="C300" s="30"/>
      <c r="D300" s="30"/>
      <c r="E300" s="30"/>
      <c r="F300" s="30"/>
    </row>
    <row r="301" spans="2:6" x14ac:dyDescent="0.2">
      <c r="B301" s="30"/>
      <c r="C301" s="30"/>
      <c r="D301" s="30"/>
      <c r="E301" s="30"/>
      <c r="F301" s="30"/>
    </row>
    <row r="302" spans="2:6" x14ac:dyDescent="0.2">
      <c r="B302" s="30"/>
      <c r="C302" s="30"/>
      <c r="D302" s="30"/>
      <c r="E302" s="30"/>
      <c r="F302" s="30"/>
    </row>
    <row r="303" spans="2:6" x14ac:dyDescent="0.2">
      <c r="B303" s="30"/>
      <c r="C303" s="30"/>
      <c r="D303" s="30"/>
      <c r="E303" s="30"/>
      <c r="F303" s="30"/>
    </row>
    <row r="304" spans="2:6" x14ac:dyDescent="0.2">
      <c r="B304" s="30"/>
      <c r="C304" s="30"/>
      <c r="D304" s="30"/>
      <c r="E304" s="30"/>
      <c r="F304" s="30"/>
    </row>
    <row r="305" spans="2:6" x14ac:dyDescent="0.2">
      <c r="B305" s="30"/>
      <c r="C305" s="30"/>
      <c r="D305" s="30"/>
      <c r="E305" s="30"/>
      <c r="F305" s="30"/>
    </row>
    <row r="306" spans="2:6" x14ac:dyDescent="0.2">
      <c r="B306" s="30"/>
      <c r="C306" s="30"/>
      <c r="D306" s="30"/>
      <c r="E306" s="30"/>
      <c r="F306" s="30"/>
    </row>
    <row r="313" spans="2:6" s="24" customFormat="1" ht="15" x14ac:dyDescent="0.2"/>
    <row r="314" spans="2:6" s="24" customFormat="1" ht="15" x14ac:dyDescent="0.2"/>
    <row r="315" spans="2:6" s="24" customFormat="1" ht="15" x14ac:dyDescent="0.2"/>
    <row r="318" spans="2:6" s="27" customFormat="1" ht="11.25" x14ac:dyDescent="0.2"/>
    <row r="321" spans="2:6" x14ac:dyDescent="0.2">
      <c r="B321" s="30"/>
      <c r="C321" s="30"/>
      <c r="D321" s="30"/>
      <c r="E321" s="30"/>
      <c r="F321" s="30"/>
    </row>
    <row r="322" spans="2:6" x14ac:dyDescent="0.2">
      <c r="B322" s="30"/>
      <c r="C322" s="30"/>
      <c r="D322" s="30"/>
      <c r="E322" s="30"/>
      <c r="F322" s="30"/>
    </row>
    <row r="323" spans="2:6" x14ac:dyDescent="0.2">
      <c r="B323" s="30"/>
      <c r="C323" s="30"/>
      <c r="D323" s="30"/>
      <c r="E323" s="30"/>
      <c r="F323" s="30"/>
    </row>
    <row r="324" spans="2:6" x14ac:dyDescent="0.2">
      <c r="B324" s="30"/>
      <c r="C324" s="30"/>
      <c r="D324" s="30"/>
      <c r="E324" s="30"/>
      <c r="F324" s="30"/>
    </row>
    <row r="325" spans="2:6" x14ac:dyDescent="0.2">
      <c r="B325" s="30"/>
      <c r="C325" s="30"/>
      <c r="D325" s="30"/>
      <c r="E325" s="30"/>
      <c r="F325" s="30"/>
    </row>
    <row r="326" spans="2:6" x14ac:dyDescent="0.2">
      <c r="B326" s="30"/>
      <c r="C326" s="30"/>
      <c r="D326" s="30"/>
      <c r="E326" s="30"/>
      <c r="F326" s="30"/>
    </row>
    <row r="327" spans="2:6" x14ac:dyDescent="0.2">
      <c r="B327" s="30"/>
      <c r="C327" s="30"/>
      <c r="D327" s="30"/>
      <c r="E327" s="30"/>
      <c r="F327" s="30"/>
    </row>
    <row r="328" spans="2:6" x14ac:dyDescent="0.2">
      <c r="B328" s="30"/>
      <c r="C328" s="30"/>
      <c r="D328" s="30"/>
      <c r="E328" s="30"/>
      <c r="F328" s="30"/>
    </row>
    <row r="329" spans="2:6" x14ac:dyDescent="0.2">
      <c r="B329" s="30"/>
      <c r="C329" s="30"/>
      <c r="D329" s="30"/>
      <c r="E329" s="30"/>
      <c r="F329" s="30"/>
    </row>
    <row r="330" spans="2:6" x14ac:dyDescent="0.2">
      <c r="B330" s="30"/>
      <c r="C330" s="30"/>
      <c r="D330" s="30"/>
      <c r="E330" s="30"/>
      <c r="F330" s="30"/>
    </row>
    <row r="331" spans="2:6" x14ac:dyDescent="0.2">
      <c r="B331" s="30"/>
      <c r="C331" s="30"/>
      <c r="D331" s="30"/>
      <c r="E331" s="30"/>
      <c r="F331" s="30"/>
    </row>
    <row r="332" spans="2:6" x14ac:dyDescent="0.2">
      <c r="B332" s="30"/>
      <c r="C332" s="30"/>
      <c r="D332" s="30"/>
      <c r="E332" s="30"/>
      <c r="F332" s="30"/>
    </row>
    <row r="333" spans="2:6" x14ac:dyDescent="0.2">
      <c r="B333" s="30"/>
      <c r="C333" s="30"/>
      <c r="D333" s="30"/>
      <c r="E333" s="30"/>
      <c r="F333" s="30"/>
    </row>
    <row r="334" spans="2:6" x14ac:dyDescent="0.2">
      <c r="B334" s="30"/>
      <c r="C334" s="30"/>
      <c r="D334" s="30"/>
      <c r="E334" s="30"/>
      <c r="F334" s="30"/>
    </row>
    <row r="335" spans="2:6" x14ac:dyDescent="0.2">
      <c r="B335" s="30"/>
      <c r="C335" s="30"/>
      <c r="D335" s="30"/>
      <c r="E335" s="30"/>
      <c r="F335" s="30"/>
    </row>
    <row r="336" spans="2:6" x14ac:dyDescent="0.2">
      <c r="B336" s="30"/>
      <c r="C336" s="30"/>
      <c r="D336" s="30"/>
      <c r="E336" s="30"/>
      <c r="F336" s="30"/>
    </row>
    <row r="337" spans="2:6" x14ac:dyDescent="0.2">
      <c r="B337" s="30"/>
      <c r="C337" s="30"/>
      <c r="D337" s="30"/>
      <c r="E337" s="30"/>
      <c r="F337" s="30"/>
    </row>
    <row r="338" spans="2:6" x14ac:dyDescent="0.2">
      <c r="B338" s="30"/>
      <c r="C338" s="30"/>
      <c r="D338" s="30"/>
      <c r="E338" s="30"/>
      <c r="F338" s="30"/>
    </row>
    <row r="339" spans="2:6" x14ac:dyDescent="0.2">
      <c r="B339" s="30"/>
      <c r="C339" s="30"/>
      <c r="D339" s="30"/>
      <c r="E339" s="30"/>
      <c r="F339" s="30"/>
    </row>
    <row r="340" spans="2:6" x14ac:dyDescent="0.2">
      <c r="B340" s="30"/>
      <c r="C340" s="30"/>
      <c r="D340" s="30"/>
      <c r="E340" s="30"/>
      <c r="F340" s="30"/>
    </row>
    <row r="341" spans="2:6" x14ac:dyDescent="0.2">
      <c r="B341" s="30"/>
      <c r="C341" s="30"/>
      <c r="D341" s="30"/>
      <c r="E341" s="30"/>
      <c r="F341" s="30"/>
    </row>
    <row r="342" spans="2:6" x14ac:dyDescent="0.2">
      <c r="B342" s="30"/>
      <c r="C342" s="30"/>
      <c r="D342" s="30"/>
      <c r="E342" s="30"/>
      <c r="F342" s="30"/>
    </row>
    <row r="343" spans="2:6" x14ac:dyDescent="0.2">
      <c r="B343" s="30"/>
      <c r="C343" s="30"/>
      <c r="D343" s="30"/>
      <c r="E343" s="30"/>
      <c r="F343" s="30"/>
    </row>
    <row r="344" spans="2:6" x14ac:dyDescent="0.2">
      <c r="B344" s="30"/>
      <c r="C344" s="30"/>
      <c r="D344" s="30"/>
      <c r="E344" s="30"/>
      <c r="F344" s="30"/>
    </row>
    <row r="345" spans="2:6" x14ac:dyDescent="0.2">
      <c r="B345" s="30"/>
      <c r="C345" s="30"/>
      <c r="D345" s="30"/>
      <c r="E345" s="30"/>
      <c r="F345" s="30"/>
    </row>
    <row r="346" spans="2:6" x14ac:dyDescent="0.2">
      <c r="B346" s="30"/>
      <c r="C346" s="30"/>
      <c r="D346" s="30"/>
      <c r="E346" s="30"/>
      <c r="F346" s="30"/>
    </row>
    <row r="347" spans="2:6" x14ac:dyDescent="0.2">
      <c r="B347" s="30"/>
      <c r="C347" s="30"/>
      <c r="D347" s="30"/>
      <c r="E347" s="30"/>
      <c r="F347" s="30"/>
    </row>
    <row r="348" spans="2:6" x14ac:dyDescent="0.2">
      <c r="B348" s="30"/>
      <c r="C348" s="30"/>
      <c r="D348" s="30"/>
      <c r="E348" s="30"/>
      <c r="F348" s="30"/>
    </row>
    <row r="349" spans="2:6" x14ac:dyDescent="0.2">
      <c r="B349" s="30"/>
      <c r="C349" s="30"/>
      <c r="D349" s="30"/>
      <c r="E349" s="30"/>
      <c r="F349" s="30"/>
    </row>
    <row r="350" spans="2:6" x14ac:dyDescent="0.2">
      <c r="B350" s="30"/>
      <c r="C350" s="30"/>
      <c r="D350" s="30"/>
      <c r="E350" s="30"/>
      <c r="F350" s="30"/>
    </row>
    <row r="351" spans="2:6" x14ac:dyDescent="0.2">
      <c r="B351" s="30"/>
      <c r="C351" s="30"/>
      <c r="D351" s="30"/>
      <c r="E351" s="30"/>
      <c r="F351" s="30"/>
    </row>
    <row r="352" spans="2:6" x14ac:dyDescent="0.2">
      <c r="B352" s="30"/>
      <c r="C352" s="30"/>
      <c r="D352" s="30"/>
      <c r="E352" s="30"/>
      <c r="F352" s="30"/>
    </row>
    <row r="353" spans="2:6" x14ac:dyDescent="0.2">
      <c r="B353" s="30"/>
      <c r="C353" s="30"/>
      <c r="D353" s="30"/>
      <c r="E353" s="30"/>
      <c r="F353" s="30"/>
    </row>
    <row r="354" spans="2:6" x14ac:dyDescent="0.2">
      <c r="B354" s="30"/>
      <c r="C354" s="30"/>
      <c r="D354" s="30"/>
      <c r="E354" s="30"/>
      <c r="F354" s="30"/>
    </row>
    <row r="355" spans="2:6" x14ac:dyDescent="0.2">
      <c r="B355" s="30"/>
      <c r="C355" s="30"/>
      <c r="D355" s="30"/>
      <c r="E355" s="30"/>
      <c r="F355" s="30"/>
    </row>
    <row r="356" spans="2:6" x14ac:dyDescent="0.2">
      <c r="B356" s="30"/>
      <c r="C356" s="30"/>
      <c r="D356" s="30"/>
      <c r="E356" s="30"/>
      <c r="F356" s="30"/>
    </row>
    <row r="357" spans="2:6" x14ac:dyDescent="0.2">
      <c r="B357" s="30"/>
      <c r="C357" s="30"/>
      <c r="D357" s="30"/>
      <c r="E357" s="30"/>
      <c r="F357" s="30"/>
    </row>
    <row r="358" spans="2:6" x14ac:dyDescent="0.2">
      <c r="B358" s="30"/>
      <c r="C358" s="30"/>
      <c r="D358" s="30"/>
      <c r="E358" s="30"/>
      <c r="F358" s="30"/>
    </row>
    <row r="365" spans="2:6" s="24" customFormat="1" ht="15" x14ac:dyDescent="0.2"/>
    <row r="366" spans="2:6" s="24" customFormat="1" ht="15" x14ac:dyDescent="0.2"/>
    <row r="367" spans="2:6" s="24" customFormat="1" ht="15" x14ac:dyDescent="0.2"/>
    <row r="370" spans="2:6" s="27" customFormat="1" ht="11.25" x14ac:dyDescent="0.2"/>
    <row r="373" spans="2:6" x14ac:dyDescent="0.2">
      <c r="B373" s="30"/>
      <c r="C373" s="30"/>
      <c r="D373" s="30"/>
      <c r="E373" s="30"/>
      <c r="F373" s="30"/>
    </row>
    <row r="374" spans="2:6" x14ac:dyDescent="0.2">
      <c r="B374" s="30"/>
      <c r="C374" s="30"/>
      <c r="D374" s="30"/>
      <c r="E374" s="30"/>
      <c r="F374" s="30"/>
    </row>
    <row r="375" spans="2:6" x14ac:dyDescent="0.2">
      <c r="B375" s="30"/>
      <c r="C375" s="30"/>
      <c r="D375" s="30"/>
      <c r="E375" s="30"/>
      <c r="F375" s="30"/>
    </row>
    <row r="376" spans="2:6" x14ac:dyDescent="0.2">
      <c r="B376" s="30"/>
      <c r="C376" s="30"/>
      <c r="D376" s="30"/>
      <c r="E376" s="30"/>
      <c r="F376" s="30"/>
    </row>
    <row r="377" spans="2:6" x14ac:dyDescent="0.2">
      <c r="B377" s="30"/>
      <c r="C377" s="30"/>
      <c r="D377" s="30"/>
      <c r="E377" s="30"/>
      <c r="F377" s="30"/>
    </row>
    <row r="378" spans="2:6" x14ac:dyDescent="0.2">
      <c r="B378" s="30"/>
      <c r="C378" s="30"/>
      <c r="D378" s="30"/>
      <c r="E378" s="30"/>
      <c r="F378" s="30"/>
    </row>
    <row r="379" spans="2:6" x14ac:dyDescent="0.2">
      <c r="B379" s="30"/>
      <c r="C379" s="30"/>
      <c r="D379" s="30"/>
      <c r="E379" s="30"/>
      <c r="F379" s="30"/>
    </row>
    <row r="380" spans="2:6" x14ac:dyDescent="0.2">
      <c r="B380" s="30"/>
      <c r="C380" s="30"/>
      <c r="D380" s="30"/>
      <c r="E380" s="30"/>
      <c r="F380" s="30"/>
    </row>
    <row r="381" spans="2:6" x14ac:dyDescent="0.2">
      <c r="B381" s="30"/>
      <c r="C381" s="30"/>
      <c r="D381" s="30"/>
      <c r="E381" s="30"/>
      <c r="F381" s="30"/>
    </row>
    <row r="382" spans="2:6" x14ac:dyDescent="0.2">
      <c r="B382" s="30"/>
      <c r="C382" s="30"/>
      <c r="D382" s="30"/>
      <c r="E382" s="30"/>
      <c r="F382" s="30"/>
    </row>
    <row r="383" spans="2:6" x14ac:dyDescent="0.2">
      <c r="B383" s="30"/>
      <c r="C383" s="30"/>
      <c r="D383" s="30"/>
      <c r="E383" s="30"/>
      <c r="F383" s="30"/>
    </row>
    <row r="384" spans="2:6" x14ac:dyDescent="0.2">
      <c r="B384" s="30"/>
      <c r="C384" s="30"/>
      <c r="D384" s="30"/>
      <c r="E384" s="30"/>
      <c r="F384" s="30"/>
    </row>
    <row r="385" spans="2:6" x14ac:dyDescent="0.2">
      <c r="B385" s="30"/>
      <c r="C385" s="30"/>
      <c r="D385" s="30"/>
      <c r="E385" s="30"/>
      <c r="F385" s="30"/>
    </row>
    <row r="386" spans="2:6" x14ac:dyDescent="0.2">
      <c r="B386" s="30"/>
      <c r="C386" s="30"/>
      <c r="D386" s="30"/>
      <c r="E386" s="30"/>
      <c r="F386" s="30"/>
    </row>
    <row r="387" spans="2:6" x14ac:dyDescent="0.2">
      <c r="B387" s="30"/>
      <c r="C387" s="30"/>
      <c r="D387" s="30"/>
      <c r="E387" s="30"/>
      <c r="F387" s="30"/>
    </row>
    <row r="388" spans="2:6" x14ac:dyDescent="0.2">
      <c r="B388" s="30"/>
      <c r="C388" s="30"/>
      <c r="D388" s="30"/>
      <c r="E388" s="30"/>
      <c r="F388" s="30"/>
    </row>
    <row r="389" spans="2:6" x14ac:dyDescent="0.2">
      <c r="B389" s="30"/>
      <c r="C389" s="30"/>
      <c r="D389" s="30"/>
      <c r="E389" s="30"/>
      <c r="F389" s="30"/>
    </row>
    <row r="390" spans="2:6" x14ac:dyDescent="0.2">
      <c r="B390" s="30"/>
      <c r="C390" s="30"/>
      <c r="D390" s="30"/>
      <c r="E390" s="30"/>
      <c r="F390" s="30"/>
    </row>
    <row r="391" spans="2:6" x14ac:dyDescent="0.2">
      <c r="B391" s="30"/>
      <c r="C391" s="30"/>
      <c r="D391" s="30"/>
      <c r="E391" s="30"/>
      <c r="F391" s="30"/>
    </row>
    <row r="392" spans="2:6" x14ac:dyDescent="0.2">
      <c r="B392" s="30"/>
      <c r="C392" s="30"/>
      <c r="D392" s="30"/>
      <c r="E392" s="30"/>
      <c r="F392" s="30"/>
    </row>
    <row r="393" spans="2:6" x14ac:dyDescent="0.2">
      <c r="B393" s="30"/>
      <c r="C393" s="30"/>
      <c r="D393" s="30"/>
      <c r="E393" s="30"/>
      <c r="F393" s="30"/>
    </row>
    <row r="394" spans="2:6" x14ac:dyDescent="0.2">
      <c r="B394" s="30"/>
      <c r="C394" s="30"/>
      <c r="D394" s="30"/>
      <c r="E394" s="30"/>
      <c r="F394" s="30"/>
    </row>
    <row r="395" spans="2:6" x14ac:dyDescent="0.2">
      <c r="B395" s="30"/>
      <c r="C395" s="30"/>
      <c r="D395" s="30"/>
      <c r="E395" s="30"/>
      <c r="F395" s="30"/>
    </row>
    <row r="396" spans="2:6" x14ac:dyDescent="0.2">
      <c r="B396" s="30"/>
      <c r="C396" s="30"/>
      <c r="D396" s="30"/>
      <c r="E396" s="30"/>
      <c r="F396" s="30"/>
    </row>
    <row r="397" spans="2:6" x14ac:dyDescent="0.2">
      <c r="B397" s="30"/>
      <c r="C397" s="30"/>
      <c r="D397" s="30"/>
      <c r="E397" s="30"/>
      <c r="F397" s="30"/>
    </row>
    <row r="398" spans="2:6" x14ac:dyDescent="0.2">
      <c r="B398" s="30"/>
      <c r="C398" s="30"/>
      <c r="D398" s="30"/>
      <c r="E398" s="30"/>
      <c r="F398" s="30"/>
    </row>
    <row r="399" spans="2:6" x14ac:dyDescent="0.2">
      <c r="B399" s="30"/>
      <c r="C399" s="30"/>
      <c r="D399" s="30"/>
      <c r="E399" s="30"/>
      <c r="F399" s="30"/>
    </row>
    <row r="400" spans="2:6" x14ac:dyDescent="0.2">
      <c r="B400" s="30"/>
      <c r="C400" s="30"/>
      <c r="D400" s="30"/>
      <c r="E400" s="30"/>
      <c r="F400" s="30"/>
    </row>
    <row r="401" spans="2:6" x14ac:dyDescent="0.2">
      <c r="B401" s="30"/>
      <c r="C401" s="30"/>
      <c r="D401" s="30"/>
      <c r="E401" s="30"/>
      <c r="F401" s="30"/>
    </row>
    <row r="402" spans="2:6" x14ac:dyDescent="0.2">
      <c r="B402" s="30"/>
      <c r="C402" s="30"/>
      <c r="D402" s="30"/>
      <c r="E402" s="30"/>
      <c r="F402" s="30"/>
    </row>
    <row r="403" spans="2:6" x14ac:dyDescent="0.2">
      <c r="B403" s="30"/>
      <c r="C403" s="30"/>
      <c r="D403" s="30"/>
      <c r="E403" s="30"/>
      <c r="F403" s="30"/>
    </row>
    <row r="404" spans="2:6" x14ac:dyDescent="0.2">
      <c r="B404" s="30"/>
      <c r="C404" s="30"/>
      <c r="D404" s="30"/>
      <c r="E404" s="30"/>
      <c r="F404" s="30"/>
    </row>
    <row r="405" spans="2:6" x14ac:dyDescent="0.2">
      <c r="B405" s="30"/>
      <c r="C405" s="30"/>
      <c r="D405" s="30"/>
      <c r="E405" s="30"/>
      <c r="F405" s="30"/>
    </row>
    <row r="406" spans="2:6" x14ac:dyDescent="0.2">
      <c r="B406" s="30"/>
      <c r="C406" s="30"/>
      <c r="D406" s="30"/>
      <c r="E406" s="30"/>
      <c r="F406" s="30"/>
    </row>
    <row r="407" spans="2:6" x14ac:dyDescent="0.2">
      <c r="B407" s="30"/>
      <c r="C407" s="30"/>
      <c r="D407" s="30"/>
      <c r="E407" s="30"/>
      <c r="F407" s="30"/>
    </row>
    <row r="408" spans="2:6" x14ac:dyDescent="0.2">
      <c r="B408" s="30"/>
      <c r="C408" s="30"/>
      <c r="D408" s="30"/>
      <c r="E408" s="30"/>
      <c r="F408" s="30"/>
    </row>
    <row r="409" spans="2:6" x14ac:dyDescent="0.2">
      <c r="B409" s="30"/>
      <c r="C409" s="30"/>
      <c r="D409" s="30"/>
      <c r="E409" s="30"/>
      <c r="F409" s="30"/>
    </row>
    <row r="410" spans="2:6" x14ac:dyDescent="0.2">
      <c r="B410" s="30"/>
      <c r="C410" s="30"/>
      <c r="D410" s="30"/>
      <c r="E410" s="30"/>
      <c r="F410" s="30"/>
    </row>
    <row r="417" spans="2:6" s="24" customFormat="1" ht="15" x14ac:dyDescent="0.2"/>
    <row r="418" spans="2:6" s="24" customFormat="1" ht="15" x14ac:dyDescent="0.2"/>
    <row r="419" spans="2:6" s="24" customFormat="1" ht="15" x14ac:dyDescent="0.2"/>
    <row r="422" spans="2:6" s="27" customFormat="1" ht="11.25" x14ac:dyDescent="0.2"/>
    <row r="425" spans="2:6" x14ac:dyDescent="0.2">
      <c r="B425" s="30"/>
      <c r="C425" s="30"/>
      <c r="D425" s="30"/>
      <c r="E425" s="30"/>
      <c r="F425" s="30"/>
    </row>
    <row r="426" spans="2:6" x14ac:dyDescent="0.2">
      <c r="B426" s="30"/>
      <c r="C426" s="30"/>
      <c r="D426" s="30"/>
      <c r="E426" s="30"/>
      <c r="F426" s="30"/>
    </row>
    <row r="427" spans="2:6" x14ac:dyDescent="0.2">
      <c r="B427" s="30"/>
      <c r="C427" s="30"/>
      <c r="D427" s="30"/>
      <c r="E427" s="30"/>
      <c r="F427" s="30"/>
    </row>
    <row r="428" spans="2:6" x14ac:dyDescent="0.2">
      <c r="B428" s="30"/>
      <c r="C428" s="30"/>
      <c r="D428" s="30"/>
      <c r="E428" s="30"/>
      <c r="F428" s="30"/>
    </row>
    <row r="429" spans="2:6" x14ac:dyDescent="0.2">
      <c r="B429" s="30"/>
      <c r="C429" s="30"/>
      <c r="D429" s="30"/>
      <c r="E429" s="30"/>
      <c r="F429" s="30"/>
    </row>
    <row r="430" spans="2:6" x14ac:dyDescent="0.2">
      <c r="B430" s="30"/>
      <c r="C430" s="30"/>
      <c r="D430" s="30"/>
      <c r="E430" s="30"/>
      <c r="F430" s="30"/>
    </row>
    <row r="431" spans="2:6" x14ac:dyDescent="0.2">
      <c r="B431" s="30"/>
      <c r="C431" s="30"/>
      <c r="D431" s="30"/>
      <c r="E431" s="30"/>
      <c r="F431" s="30"/>
    </row>
    <row r="432" spans="2:6" x14ac:dyDescent="0.2">
      <c r="B432" s="30"/>
      <c r="C432" s="30"/>
      <c r="D432" s="30"/>
      <c r="E432" s="30"/>
      <c r="F432" s="30"/>
    </row>
    <row r="433" spans="2:6" x14ac:dyDescent="0.2">
      <c r="B433" s="30"/>
      <c r="C433" s="30"/>
      <c r="D433" s="30"/>
      <c r="E433" s="30"/>
      <c r="F433" s="30"/>
    </row>
    <row r="434" spans="2:6" x14ac:dyDescent="0.2">
      <c r="B434" s="30"/>
      <c r="C434" s="30"/>
      <c r="D434" s="30"/>
      <c r="E434" s="30"/>
      <c r="F434" s="30"/>
    </row>
    <row r="435" spans="2:6" x14ac:dyDescent="0.2">
      <c r="B435" s="30"/>
      <c r="C435" s="30"/>
      <c r="D435" s="30"/>
      <c r="E435" s="30"/>
      <c r="F435" s="30"/>
    </row>
    <row r="436" spans="2:6" x14ac:dyDescent="0.2">
      <c r="B436" s="30"/>
      <c r="C436" s="30"/>
      <c r="D436" s="30"/>
      <c r="E436" s="30"/>
      <c r="F436" s="30"/>
    </row>
    <row r="437" spans="2:6" x14ac:dyDescent="0.2">
      <c r="B437" s="30"/>
      <c r="C437" s="30"/>
      <c r="D437" s="30"/>
      <c r="E437" s="30"/>
      <c r="F437" s="30"/>
    </row>
    <row r="438" spans="2:6" x14ac:dyDescent="0.2">
      <c r="B438" s="30"/>
      <c r="C438" s="30"/>
      <c r="D438" s="30"/>
      <c r="E438" s="30"/>
      <c r="F438" s="30"/>
    </row>
    <row r="439" spans="2:6" x14ac:dyDescent="0.2">
      <c r="B439" s="30"/>
      <c r="C439" s="30"/>
      <c r="D439" s="30"/>
      <c r="E439" s="30"/>
      <c r="F439" s="30"/>
    </row>
    <row r="440" spans="2:6" x14ac:dyDescent="0.2">
      <c r="B440" s="30"/>
      <c r="C440" s="30"/>
      <c r="D440" s="30"/>
      <c r="E440" s="30"/>
      <c r="F440" s="30"/>
    </row>
    <row r="441" spans="2:6" x14ac:dyDescent="0.2">
      <c r="B441" s="30"/>
      <c r="C441" s="30"/>
      <c r="D441" s="30"/>
      <c r="E441" s="30"/>
      <c r="F441" s="30"/>
    </row>
    <row r="442" spans="2:6" x14ac:dyDescent="0.2">
      <c r="B442" s="30"/>
      <c r="C442" s="30"/>
      <c r="D442" s="30"/>
      <c r="E442" s="30"/>
      <c r="F442" s="30"/>
    </row>
    <row r="443" spans="2:6" x14ac:dyDescent="0.2">
      <c r="B443" s="30"/>
      <c r="C443" s="30"/>
      <c r="D443" s="30"/>
      <c r="E443" s="30"/>
      <c r="F443" s="30"/>
    </row>
    <row r="444" spans="2:6" x14ac:dyDescent="0.2">
      <c r="B444" s="30"/>
      <c r="C444" s="30"/>
      <c r="D444" s="30"/>
      <c r="E444" s="30"/>
      <c r="F444" s="30"/>
    </row>
    <row r="445" spans="2:6" x14ac:dyDescent="0.2">
      <c r="B445" s="30"/>
      <c r="C445" s="30"/>
      <c r="D445" s="30"/>
      <c r="E445" s="30"/>
      <c r="F445" s="30"/>
    </row>
    <row r="446" spans="2:6" x14ac:dyDescent="0.2">
      <c r="B446" s="30"/>
      <c r="C446" s="30"/>
      <c r="D446" s="30"/>
      <c r="E446" s="30"/>
      <c r="F446" s="30"/>
    </row>
    <row r="447" spans="2:6" x14ac:dyDescent="0.2">
      <c r="B447" s="30"/>
      <c r="C447" s="30"/>
      <c r="D447" s="30"/>
      <c r="E447" s="30"/>
      <c r="F447" s="30"/>
    </row>
    <row r="448" spans="2:6" x14ac:dyDescent="0.2">
      <c r="B448" s="30"/>
      <c r="C448" s="30"/>
      <c r="D448" s="30"/>
      <c r="E448" s="30"/>
      <c r="F448" s="30"/>
    </row>
    <row r="449" spans="2:6" x14ac:dyDescent="0.2">
      <c r="B449" s="30"/>
      <c r="C449" s="30"/>
      <c r="D449" s="30"/>
      <c r="E449" s="30"/>
      <c r="F449" s="30"/>
    </row>
    <row r="450" spans="2:6" x14ac:dyDescent="0.2">
      <c r="B450" s="30"/>
      <c r="C450" s="30"/>
      <c r="D450" s="30"/>
      <c r="E450" s="30"/>
      <c r="F450" s="30"/>
    </row>
    <row r="451" spans="2:6" x14ac:dyDescent="0.2">
      <c r="B451" s="30"/>
      <c r="C451" s="30"/>
      <c r="D451" s="30"/>
      <c r="E451" s="30"/>
      <c r="F451" s="30"/>
    </row>
    <row r="452" spans="2:6" x14ac:dyDescent="0.2">
      <c r="B452" s="30"/>
      <c r="C452" s="30"/>
      <c r="D452" s="30"/>
      <c r="E452" s="30"/>
      <c r="F452" s="30"/>
    </row>
    <row r="453" spans="2:6" x14ac:dyDescent="0.2">
      <c r="B453" s="30"/>
      <c r="C453" s="30"/>
      <c r="D453" s="30"/>
      <c r="E453" s="30"/>
      <c r="F453" s="30"/>
    </row>
    <row r="454" spans="2:6" x14ac:dyDescent="0.2">
      <c r="B454" s="30"/>
      <c r="C454" s="30"/>
      <c r="D454" s="30"/>
      <c r="E454" s="30"/>
      <c r="F454" s="30"/>
    </row>
    <row r="455" spans="2:6" x14ac:dyDescent="0.2">
      <c r="B455" s="30"/>
      <c r="C455" s="30"/>
      <c r="D455" s="30"/>
      <c r="E455" s="30"/>
      <c r="F455" s="30"/>
    </row>
    <row r="456" spans="2:6" x14ac:dyDescent="0.2">
      <c r="B456" s="30"/>
      <c r="C456" s="30"/>
      <c r="D456" s="30"/>
      <c r="E456" s="30"/>
      <c r="F456" s="30"/>
    </row>
    <row r="457" spans="2:6" x14ac:dyDescent="0.2">
      <c r="B457" s="30"/>
      <c r="C457" s="30"/>
      <c r="D457" s="30"/>
      <c r="E457" s="30"/>
      <c r="F457" s="30"/>
    </row>
    <row r="458" spans="2:6" x14ac:dyDescent="0.2">
      <c r="B458" s="30"/>
      <c r="C458" s="30"/>
      <c r="D458" s="30"/>
      <c r="E458" s="30"/>
      <c r="F458" s="30"/>
    </row>
    <row r="459" spans="2:6" x14ac:dyDescent="0.2">
      <c r="B459" s="30"/>
      <c r="C459" s="30"/>
      <c r="D459" s="30"/>
      <c r="E459" s="30"/>
      <c r="F459" s="30"/>
    </row>
    <row r="460" spans="2:6" x14ac:dyDescent="0.2">
      <c r="B460" s="30"/>
      <c r="C460" s="30"/>
      <c r="D460" s="30"/>
      <c r="E460" s="30"/>
      <c r="F460" s="30"/>
    </row>
    <row r="461" spans="2:6" x14ac:dyDescent="0.2">
      <c r="B461" s="30"/>
      <c r="C461" s="30"/>
      <c r="D461" s="30"/>
      <c r="E461" s="30"/>
      <c r="F461" s="30"/>
    </row>
    <row r="462" spans="2:6" x14ac:dyDescent="0.2">
      <c r="B462" s="30"/>
      <c r="C462" s="30"/>
      <c r="D462" s="30"/>
      <c r="E462" s="30"/>
      <c r="F462" s="30"/>
    </row>
    <row r="463" spans="2:6" x14ac:dyDescent="0.2">
      <c r="B463" s="30"/>
      <c r="C463" s="30"/>
      <c r="D463" s="30"/>
      <c r="E463" s="30"/>
      <c r="F463" s="30"/>
    </row>
    <row r="464" spans="2:6" x14ac:dyDescent="0.2">
      <c r="B464" s="30"/>
      <c r="C464" s="30"/>
      <c r="D464" s="30"/>
      <c r="E464" s="30"/>
      <c r="F464" s="30"/>
    </row>
    <row r="465" spans="2:6" x14ac:dyDescent="0.2">
      <c r="B465" s="30"/>
      <c r="C465" s="30"/>
      <c r="D465" s="30"/>
      <c r="E465" s="30"/>
      <c r="F465" s="30"/>
    </row>
    <row r="466" spans="2:6" x14ac:dyDescent="0.2">
      <c r="B466" s="30"/>
      <c r="C466" s="30"/>
      <c r="D466" s="30"/>
      <c r="E466" s="30"/>
      <c r="F466" s="30"/>
    </row>
    <row r="467" spans="2:6" x14ac:dyDescent="0.2">
      <c r="B467" s="30"/>
      <c r="C467" s="30"/>
      <c r="D467" s="30"/>
      <c r="E467" s="30"/>
      <c r="F467" s="30"/>
    </row>
    <row r="468" spans="2:6" x14ac:dyDescent="0.2">
      <c r="B468" s="30"/>
      <c r="C468" s="30"/>
      <c r="D468" s="30"/>
      <c r="E468" s="30"/>
      <c r="F468" s="30"/>
    </row>
    <row r="469" spans="2:6" s="24" customFormat="1" ht="15" x14ac:dyDescent="0.2">
      <c r="B469" s="30"/>
      <c r="C469" s="30"/>
      <c r="D469" s="30"/>
      <c r="E469" s="30"/>
      <c r="F469" s="30"/>
    </row>
    <row r="470" spans="2:6" s="24" customFormat="1" ht="15" x14ac:dyDescent="0.2">
      <c r="B470" s="30"/>
      <c r="C470" s="30"/>
      <c r="D470" s="30"/>
      <c r="E470" s="30"/>
      <c r="F470" s="30"/>
    </row>
    <row r="471" spans="2:6" s="24" customFormat="1" ht="15" x14ac:dyDescent="0.2">
      <c r="B471" s="30"/>
      <c r="C471" s="30"/>
      <c r="D471" s="30"/>
      <c r="E471" s="30"/>
      <c r="F471" s="30"/>
    </row>
    <row r="472" spans="2:6" x14ac:dyDescent="0.2">
      <c r="B472" s="30"/>
      <c r="C472" s="30"/>
      <c r="D472" s="30"/>
      <c r="E472" s="30"/>
      <c r="F472" s="30"/>
    </row>
    <row r="473" spans="2:6" x14ac:dyDescent="0.2">
      <c r="B473" s="30"/>
      <c r="C473" s="30"/>
      <c r="D473" s="30"/>
      <c r="E473" s="30"/>
      <c r="F473" s="30"/>
    </row>
    <row r="474" spans="2:6" s="27" customFormat="1" ht="11.25" x14ac:dyDescent="0.2"/>
    <row r="475" spans="2:6" x14ac:dyDescent="0.2">
      <c r="B475" s="30"/>
      <c r="C475" s="30"/>
      <c r="D475" s="30"/>
      <c r="E475" s="30"/>
      <c r="F475" s="30"/>
    </row>
    <row r="476" spans="2:6" x14ac:dyDescent="0.2">
      <c r="B476" s="30"/>
      <c r="C476" s="30"/>
      <c r="D476" s="30"/>
      <c r="E476" s="30"/>
      <c r="F476" s="30"/>
    </row>
    <row r="477" spans="2:6" x14ac:dyDescent="0.2">
      <c r="B477" s="30"/>
      <c r="C477" s="30"/>
      <c r="D477" s="30"/>
      <c r="E477" s="30"/>
      <c r="F477" s="30"/>
    </row>
    <row r="478" spans="2:6" x14ac:dyDescent="0.2">
      <c r="B478" s="30"/>
      <c r="C478" s="30"/>
      <c r="D478" s="30"/>
      <c r="E478" s="30"/>
      <c r="F478" s="30"/>
    </row>
    <row r="479" spans="2:6" x14ac:dyDescent="0.2">
      <c r="B479" s="30"/>
      <c r="C479" s="30"/>
      <c r="D479" s="30"/>
      <c r="E479" s="30"/>
      <c r="F479" s="30"/>
    </row>
    <row r="480" spans="2:6" x14ac:dyDescent="0.2">
      <c r="B480" s="30"/>
      <c r="C480" s="30"/>
      <c r="D480" s="30"/>
      <c r="E480" s="30"/>
      <c r="F480" s="30"/>
    </row>
    <row r="481" spans="2:6" x14ac:dyDescent="0.2">
      <c r="B481" s="30"/>
      <c r="C481" s="30"/>
      <c r="D481" s="30"/>
      <c r="E481" s="30"/>
      <c r="F481" s="30"/>
    </row>
    <row r="482" spans="2:6" x14ac:dyDescent="0.2">
      <c r="B482" s="30"/>
      <c r="C482" s="30"/>
      <c r="D482" s="30"/>
      <c r="E482" s="30"/>
      <c r="F482" s="30"/>
    </row>
    <row r="483" spans="2:6" x14ac:dyDescent="0.2">
      <c r="B483" s="30"/>
      <c r="C483" s="30"/>
      <c r="D483" s="30"/>
      <c r="E483" s="30"/>
      <c r="F483" s="30"/>
    </row>
    <row r="484" spans="2:6" x14ac:dyDescent="0.2">
      <c r="B484" s="30"/>
      <c r="C484" s="30"/>
      <c r="D484" s="30"/>
      <c r="E484" s="30"/>
      <c r="F484" s="30"/>
    </row>
    <row r="485" spans="2:6" x14ac:dyDescent="0.2">
      <c r="B485" s="30"/>
      <c r="C485" s="30"/>
      <c r="D485" s="30"/>
      <c r="E485" s="30"/>
      <c r="F485" s="30"/>
    </row>
    <row r="486" spans="2:6" x14ac:dyDescent="0.2">
      <c r="B486" s="30"/>
      <c r="C486" s="30"/>
      <c r="D486" s="30"/>
      <c r="E486" s="30"/>
      <c r="F486" s="30"/>
    </row>
    <row r="487" spans="2:6" x14ac:dyDescent="0.2">
      <c r="B487" s="30"/>
      <c r="C487" s="30"/>
      <c r="D487" s="30"/>
      <c r="E487" s="30"/>
      <c r="F487" s="30"/>
    </row>
    <row r="488" spans="2:6" x14ac:dyDescent="0.2">
      <c r="B488" s="30"/>
      <c r="C488" s="30"/>
      <c r="D488" s="30"/>
      <c r="E488" s="30"/>
      <c r="F488" s="30"/>
    </row>
    <row r="489" spans="2:6" x14ac:dyDescent="0.2">
      <c r="B489" s="30"/>
      <c r="C489" s="30"/>
      <c r="D489" s="30"/>
      <c r="E489" s="30"/>
      <c r="F489" s="30"/>
    </row>
    <row r="490" spans="2:6" x14ac:dyDescent="0.2">
      <c r="B490" s="30"/>
      <c r="C490" s="30"/>
      <c r="D490" s="30"/>
      <c r="E490" s="30"/>
      <c r="F490" s="30"/>
    </row>
    <row r="491" spans="2:6" x14ac:dyDescent="0.2">
      <c r="B491" s="30"/>
      <c r="C491" s="30"/>
      <c r="D491" s="30"/>
      <c r="E491" s="30"/>
      <c r="F491" s="30"/>
    </row>
    <row r="492" spans="2:6" x14ac:dyDescent="0.2">
      <c r="B492" s="30"/>
      <c r="C492" s="30"/>
      <c r="D492" s="30"/>
      <c r="E492" s="30"/>
      <c r="F492" s="30"/>
    </row>
    <row r="493" spans="2:6" x14ac:dyDescent="0.2">
      <c r="B493" s="30"/>
      <c r="C493" s="30"/>
      <c r="D493" s="30"/>
      <c r="E493" s="30"/>
      <c r="F493" s="30"/>
    </row>
    <row r="494" spans="2:6" x14ac:dyDescent="0.2">
      <c r="B494" s="30"/>
      <c r="C494" s="30"/>
      <c r="D494" s="30"/>
      <c r="E494" s="30"/>
      <c r="F494" s="30"/>
    </row>
    <row r="495" spans="2:6" x14ac:dyDescent="0.2">
      <c r="B495" s="30"/>
      <c r="C495" s="30"/>
      <c r="D495" s="30"/>
      <c r="E495" s="30"/>
      <c r="F495" s="30"/>
    </row>
    <row r="496" spans="2:6" x14ac:dyDescent="0.2">
      <c r="B496" s="30"/>
      <c r="C496" s="30"/>
      <c r="D496" s="30"/>
      <c r="E496" s="30"/>
      <c r="F496" s="30"/>
    </row>
    <row r="497" spans="2:6" x14ac:dyDescent="0.2">
      <c r="B497" s="30"/>
      <c r="C497" s="30"/>
      <c r="D497" s="30"/>
      <c r="E497" s="30"/>
      <c r="F497" s="30"/>
    </row>
    <row r="498" spans="2:6" x14ac:dyDescent="0.2">
      <c r="B498" s="30"/>
      <c r="C498" s="30"/>
      <c r="D498" s="30"/>
      <c r="E498" s="30"/>
      <c r="F498" s="30"/>
    </row>
    <row r="499" spans="2:6" x14ac:dyDescent="0.2">
      <c r="B499" s="30"/>
      <c r="C499" s="30"/>
      <c r="D499" s="30"/>
      <c r="E499" s="30"/>
      <c r="F499" s="30"/>
    </row>
    <row r="500" spans="2:6" x14ac:dyDescent="0.2">
      <c r="B500" s="30"/>
      <c r="C500" s="30"/>
      <c r="D500" s="30"/>
      <c r="E500" s="30"/>
      <c r="F500" s="30"/>
    </row>
    <row r="501" spans="2:6" x14ac:dyDescent="0.2">
      <c r="B501" s="30"/>
      <c r="C501" s="30"/>
      <c r="D501" s="30"/>
      <c r="E501" s="30"/>
      <c r="F501" s="30"/>
    </row>
    <row r="502" spans="2:6" x14ac:dyDescent="0.2">
      <c r="B502" s="30"/>
      <c r="C502" s="30"/>
      <c r="D502" s="30"/>
      <c r="E502" s="30"/>
      <c r="F502" s="30"/>
    </row>
    <row r="503" spans="2:6" x14ac:dyDescent="0.2">
      <c r="B503" s="30"/>
      <c r="C503" s="30"/>
      <c r="D503" s="30"/>
      <c r="E503" s="30"/>
      <c r="F503" s="30"/>
    </row>
    <row r="504" spans="2:6" x14ac:dyDescent="0.2">
      <c r="B504" s="30"/>
      <c r="C504" s="30"/>
      <c r="D504" s="30"/>
      <c r="E504" s="30"/>
      <c r="F504" s="30"/>
    </row>
    <row r="505" spans="2:6" x14ac:dyDescent="0.2">
      <c r="B505" s="30"/>
      <c r="C505" s="30"/>
      <c r="D505" s="30"/>
      <c r="E505" s="30"/>
      <c r="F505" s="30"/>
    </row>
    <row r="506" spans="2:6" x14ac:dyDescent="0.2">
      <c r="B506" s="30"/>
      <c r="C506" s="30"/>
      <c r="D506" s="30"/>
      <c r="E506" s="30"/>
      <c r="F506" s="30"/>
    </row>
    <row r="507" spans="2:6" x14ac:dyDescent="0.2">
      <c r="B507" s="30"/>
      <c r="C507" s="30"/>
      <c r="D507" s="30"/>
      <c r="E507" s="30"/>
      <c r="F507" s="30"/>
    </row>
    <row r="508" spans="2:6" x14ac:dyDescent="0.2">
      <c r="B508" s="30"/>
      <c r="C508" s="30"/>
      <c r="D508" s="30"/>
      <c r="E508" s="30"/>
      <c r="F508" s="30"/>
    </row>
    <row r="509" spans="2:6" x14ac:dyDescent="0.2">
      <c r="B509" s="30"/>
      <c r="C509" s="30"/>
      <c r="D509" s="30"/>
      <c r="E509" s="30"/>
      <c r="F509" s="30"/>
    </row>
    <row r="510" spans="2:6" x14ac:dyDescent="0.2">
      <c r="B510" s="30"/>
      <c r="C510" s="30"/>
      <c r="D510" s="30"/>
      <c r="E510" s="30"/>
      <c r="F510" s="30"/>
    </row>
    <row r="511" spans="2:6" x14ac:dyDescent="0.2">
      <c r="B511" s="30"/>
      <c r="C511" s="30"/>
      <c r="D511" s="30"/>
      <c r="E511" s="30"/>
      <c r="F511" s="30"/>
    </row>
    <row r="512" spans="2:6" x14ac:dyDescent="0.2">
      <c r="B512" s="30"/>
      <c r="C512" s="30"/>
      <c r="D512" s="30"/>
      <c r="E512" s="30"/>
      <c r="F512" s="30"/>
    </row>
    <row r="513" spans="2:6" x14ac:dyDescent="0.2">
      <c r="B513" s="30"/>
      <c r="C513" s="30"/>
      <c r="D513" s="30"/>
      <c r="E513" s="30"/>
      <c r="F513" s="30"/>
    </row>
    <row r="514" spans="2:6" x14ac:dyDescent="0.2">
      <c r="B514" s="30"/>
      <c r="C514" s="30"/>
      <c r="D514" s="30"/>
      <c r="E514" s="30"/>
      <c r="F514" s="30"/>
    </row>
    <row r="521" spans="2:6" s="24" customFormat="1" ht="15" x14ac:dyDescent="0.2"/>
    <row r="522" spans="2:6" s="24" customFormat="1" ht="15" x14ac:dyDescent="0.2"/>
    <row r="523" spans="2:6" s="24" customFormat="1" ht="15" x14ac:dyDescent="0.2"/>
    <row r="526" spans="2:6" s="27" customFormat="1" ht="11.25" x14ac:dyDescent="0.2"/>
    <row r="529" spans="2:6" x14ac:dyDescent="0.2">
      <c r="B529" s="30"/>
      <c r="C529" s="30"/>
      <c r="D529" s="30"/>
      <c r="E529" s="30"/>
      <c r="F529" s="30"/>
    </row>
    <row r="530" spans="2:6" x14ac:dyDescent="0.2">
      <c r="B530" s="30"/>
      <c r="C530" s="30"/>
      <c r="D530" s="30"/>
      <c r="E530" s="30"/>
      <c r="F530" s="30"/>
    </row>
    <row r="531" spans="2:6" x14ac:dyDescent="0.2">
      <c r="B531" s="30"/>
      <c r="C531" s="30"/>
      <c r="D531" s="30"/>
      <c r="E531" s="30"/>
      <c r="F531" s="30"/>
    </row>
    <row r="532" spans="2:6" x14ac:dyDescent="0.2">
      <c r="B532" s="30"/>
      <c r="C532" s="30"/>
      <c r="D532" s="30"/>
      <c r="E532" s="30"/>
      <c r="F532" s="30"/>
    </row>
    <row r="533" spans="2:6" x14ac:dyDescent="0.2">
      <c r="B533" s="30"/>
      <c r="C533" s="30"/>
      <c r="D533" s="30"/>
      <c r="E533" s="30"/>
      <c r="F533" s="30"/>
    </row>
    <row r="534" spans="2:6" x14ac:dyDescent="0.2">
      <c r="B534" s="30"/>
      <c r="C534" s="30"/>
      <c r="D534" s="30"/>
      <c r="E534" s="30"/>
      <c r="F534" s="30"/>
    </row>
    <row r="535" spans="2:6" x14ac:dyDescent="0.2">
      <c r="B535" s="30"/>
      <c r="C535" s="30"/>
      <c r="D535" s="30"/>
      <c r="E535" s="30"/>
      <c r="F535" s="30"/>
    </row>
    <row r="536" spans="2:6" x14ac:dyDescent="0.2">
      <c r="B536" s="30"/>
      <c r="C536" s="30"/>
      <c r="D536" s="30"/>
      <c r="E536" s="30"/>
      <c r="F536" s="30"/>
    </row>
    <row r="537" spans="2:6" x14ac:dyDescent="0.2">
      <c r="B537" s="30"/>
      <c r="C537" s="30"/>
      <c r="D537" s="30"/>
      <c r="E537" s="30"/>
      <c r="F537" s="30"/>
    </row>
    <row r="538" spans="2:6" x14ac:dyDescent="0.2">
      <c r="B538" s="30"/>
      <c r="C538" s="30"/>
      <c r="D538" s="30"/>
      <c r="E538" s="30"/>
      <c r="F538" s="30"/>
    </row>
    <row r="539" spans="2:6" x14ac:dyDescent="0.2">
      <c r="B539" s="30"/>
      <c r="C539" s="30"/>
      <c r="D539" s="30"/>
      <c r="E539" s="30"/>
      <c r="F539" s="30"/>
    </row>
    <row r="540" spans="2:6" x14ac:dyDescent="0.2">
      <c r="B540" s="30"/>
      <c r="C540" s="30"/>
      <c r="D540" s="30"/>
      <c r="E540" s="30"/>
      <c r="F540" s="30"/>
    </row>
    <row r="541" spans="2:6" x14ac:dyDescent="0.2">
      <c r="B541" s="30"/>
      <c r="C541" s="30"/>
      <c r="D541" s="30"/>
      <c r="E541" s="30"/>
      <c r="F541" s="30"/>
    </row>
    <row r="542" spans="2:6" x14ac:dyDescent="0.2">
      <c r="B542" s="30"/>
      <c r="C542" s="30"/>
      <c r="D542" s="30"/>
      <c r="E542" s="30"/>
      <c r="F542" s="30"/>
    </row>
    <row r="543" spans="2:6" x14ac:dyDescent="0.2">
      <c r="B543" s="30"/>
      <c r="C543" s="30"/>
      <c r="D543" s="30"/>
      <c r="E543" s="30"/>
      <c r="F543" s="30"/>
    </row>
    <row r="544" spans="2:6" x14ac:dyDescent="0.2">
      <c r="B544" s="30"/>
      <c r="C544" s="30"/>
      <c r="D544" s="30"/>
      <c r="E544" s="30"/>
      <c r="F544" s="30"/>
    </row>
    <row r="545" spans="2:6" x14ac:dyDescent="0.2">
      <c r="B545" s="30"/>
      <c r="C545" s="30"/>
      <c r="D545" s="30"/>
      <c r="E545" s="30"/>
      <c r="F545" s="30"/>
    </row>
    <row r="546" spans="2:6" x14ac:dyDescent="0.2">
      <c r="B546" s="30"/>
      <c r="C546" s="30"/>
      <c r="D546" s="30"/>
      <c r="E546" s="30"/>
      <c r="F546" s="30"/>
    </row>
    <row r="547" spans="2:6" x14ac:dyDescent="0.2">
      <c r="B547" s="30"/>
      <c r="C547" s="30"/>
      <c r="D547" s="30"/>
      <c r="E547" s="30"/>
      <c r="F547" s="30"/>
    </row>
    <row r="548" spans="2:6" x14ac:dyDescent="0.2">
      <c r="B548" s="30"/>
      <c r="C548" s="30"/>
      <c r="D548" s="30"/>
      <c r="E548" s="30"/>
      <c r="F548" s="30"/>
    </row>
    <row r="549" spans="2:6" x14ac:dyDescent="0.2">
      <c r="B549" s="30"/>
      <c r="C549" s="30"/>
      <c r="D549" s="30"/>
      <c r="E549" s="30"/>
      <c r="F549" s="30"/>
    </row>
    <row r="550" spans="2:6" x14ac:dyDescent="0.2">
      <c r="B550" s="30"/>
      <c r="C550" s="30"/>
      <c r="D550" s="30"/>
      <c r="E550" s="30"/>
      <c r="F550" s="30"/>
    </row>
    <row r="551" spans="2:6" x14ac:dyDescent="0.2">
      <c r="B551" s="30"/>
      <c r="C551" s="30"/>
      <c r="D551" s="30"/>
      <c r="E551" s="30"/>
      <c r="F551" s="30"/>
    </row>
    <row r="552" spans="2:6" x14ac:dyDescent="0.2">
      <c r="B552" s="30"/>
      <c r="C552" s="30"/>
      <c r="D552" s="30"/>
      <c r="E552" s="30"/>
      <c r="F552" s="30"/>
    </row>
    <row r="553" spans="2:6" x14ac:dyDescent="0.2">
      <c r="B553" s="30"/>
      <c r="C553" s="30"/>
      <c r="D553" s="30"/>
      <c r="E553" s="30"/>
      <c r="F553" s="30"/>
    </row>
    <row r="554" spans="2:6" x14ac:dyDescent="0.2">
      <c r="B554" s="30"/>
      <c r="C554" s="30"/>
      <c r="D554" s="30"/>
      <c r="E554" s="30"/>
      <c r="F554" s="30"/>
    </row>
    <row r="555" spans="2:6" x14ac:dyDescent="0.2">
      <c r="B555" s="30"/>
      <c r="C555" s="30"/>
      <c r="D555" s="30"/>
      <c r="E555" s="30"/>
      <c r="F555" s="30"/>
    </row>
    <row r="556" spans="2:6" x14ac:dyDescent="0.2">
      <c r="B556" s="30"/>
      <c r="C556" s="30"/>
      <c r="D556" s="30"/>
      <c r="E556" s="30"/>
      <c r="F556" s="30"/>
    </row>
    <row r="557" spans="2:6" x14ac:dyDescent="0.2">
      <c r="B557" s="30"/>
      <c r="C557" s="30"/>
      <c r="D557" s="30"/>
      <c r="E557" s="30"/>
      <c r="F557" s="30"/>
    </row>
    <row r="558" spans="2:6" x14ac:dyDescent="0.2">
      <c r="B558" s="30"/>
      <c r="C558" s="30"/>
      <c r="D558" s="30"/>
      <c r="E558" s="30"/>
      <c r="F558" s="30"/>
    </row>
    <row r="559" spans="2:6" x14ac:dyDescent="0.2">
      <c r="B559" s="30"/>
      <c r="C559" s="30"/>
      <c r="D559" s="30"/>
      <c r="E559" s="30"/>
      <c r="F559" s="30"/>
    </row>
    <row r="560" spans="2:6" x14ac:dyDescent="0.2">
      <c r="B560" s="30"/>
      <c r="C560" s="30"/>
      <c r="D560" s="30"/>
      <c r="E560" s="30"/>
      <c r="F560" s="30"/>
    </row>
    <row r="561" spans="2:6" x14ac:dyDescent="0.2">
      <c r="B561" s="30"/>
      <c r="C561" s="30"/>
      <c r="D561" s="30"/>
      <c r="E561" s="30"/>
      <c r="F561" s="30"/>
    </row>
    <row r="562" spans="2:6" x14ac:dyDescent="0.2">
      <c r="B562" s="30"/>
      <c r="C562" s="30"/>
      <c r="D562" s="30"/>
      <c r="E562" s="30"/>
      <c r="F562" s="30"/>
    </row>
    <row r="563" spans="2:6" x14ac:dyDescent="0.2">
      <c r="B563" s="30"/>
      <c r="C563" s="30"/>
      <c r="D563" s="30"/>
      <c r="E563" s="30"/>
      <c r="F563" s="30"/>
    </row>
    <row r="564" spans="2:6" x14ac:dyDescent="0.2">
      <c r="B564" s="30"/>
      <c r="C564" s="30"/>
      <c r="D564" s="30"/>
      <c r="E564" s="30"/>
      <c r="F564" s="30"/>
    </row>
    <row r="565" spans="2:6" x14ac:dyDescent="0.2">
      <c r="B565" s="30"/>
      <c r="C565" s="30"/>
      <c r="D565" s="30"/>
      <c r="E565" s="30"/>
      <c r="F565" s="30"/>
    </row>
    <row r="566" spans="2:6" x14ac:dyDescent="0.2">
      <c r="B566" s="30"/>
      <c r="C566" s="30"/>
      <c r="D566" s="30"/>
      <c r="E566" s="30"/>
      <c r="F566" s="30"/>
    </row>
    <row r="567" spans="2:6" x14ac:dyDescent="0.2">
      <c r="B567" s="30"/>
      <c r="C567" s="30"/>
      <c r="D567" s="30"/>
      <c r="E567" s="30"/>
      <c r="F567" s="30"/>
    </row>
    <row r="568" spans="2:6" x14ac:dyDescent="0.2">
      <c r="B568" s="30"/>
      <c r="C568" s="30"/>
      <c r="D568" s="30"/>
      <c r="E568" s="30"/>
      <c r="F568" s="30"/>
    </row>
    <row r="569" spans="2:6" x14ac:dyDescent="0.2">
      <c r="B569" s="30"/>
      <c r="C569" s="30"/>
      <c r="D569" s="30"/>
      <c r="E569" s="30"/>
      <c r="F569" s="30"/>
    </row>
    <row r="570" spans="2:6" x14ac:dyDescent="0.2">
      <c r="B570" s="30"/>
      <c r="C570" s="30"/>
      <c r="D570" s="30"/>
      <c r="E570" s="30"/>
      <c r="F570" s="30"/>
    </row>
    <row r="571" spans="2:6" x14ac:dyDescent="0.2">
      <c r="B571" s="30"/>
      <c r="C571" s="30"/>
      <c r="D571" s="30"/>
      <c r="E571" s="30"/>
      <c r="F571" s="30"/>
    </row>
    <row r="572" spans="2:6" x14ac:dyDescent="0.2">
      <c r="B572" s="30"/>
      <c r="C572" s="30"/>
      <c r="D572" s="30"/>
      <c r="E572" s="30"/>
      <c r="F572" s="30"/>
    </row>
    <row r="573" spans="2:6" s="24" customFormat="1" ht="15" x14ac:dyDescent="0.2">
      <c r="B573" s="30"/>
      <c r="C573" s="30"/>
      <c r="D573" s="30"/>
      <c r="E573" s="30"/>
      <c r="F573" s="30"/>
    </row>
    <row r="574" spans="2:6" s="24" customFormat="1" ht="15" x14ac:dyDescent="0.2">
      <c r="B574" s="30"/>
      <c r="C574" s="30"/>
      <c r="D574" s="30"/>
      <c r="E574" s="30"/>
      <c r="F574" s="30"/>
    </row>
    <row r="575" spans="2:6" s="24" customFormat="1" ht="15" x14ac:dyDescent="0.2">
      <c r="B575" s="30"/>
      <c r="C575" s="30"/>
      <c r="D575" s="30"/>
      <c r="E575" s="30"/>
      <c r="F575" s="30"/>
    </row>
    <row r="576" spans="2:6" x14ac:dyDescent="0.2">
      <c r="B576" s="30"/>
      <c r="C576" s="30"/>
      <c r="D576" s="30"/>
      <c r="E576" s="30"/>
      <c r="F576" s="30"/>
    </row>
    <row r="577" spans="2:6" x14ac:dyDescent="0.2">
      <c r="B577" s="30"/>
      <c r="C577" s="30"/>
      <c r="D577" s="30"/>
      <c r="E577" s="30"/>
      <c r="F577" s="30"/>
    </row>
    <row r="578" spans="2:6" s="27" customFormat="1" ht="11.25" x14ac:dyDescent="0.2"/>
    <row r="579" spans="2:6" x14ac:dyDescent="0.2">
      <c r="B579" s="30"/>
      <c r="C579" s="30"/>
      <c r="D579" s="30"/>
      <c r="E579" s="30"/>
      <c r="F579" s="30"/>
    </row>
    <row r="580" spans="2:6" x14ac:dyDescent="0.2">
      <c r="B580" s="30"/>
      <c r="C580" s="30"/>
      <c r="D580" s="30"/>
      <c r="E580" s="30"/>
      <c r="F580" s="30"/>
    </row>
    <row r="581" spans="2:6" x14ac:dyDescent="0.2">
      <c r="B581" s="30"/>
      <c r="C581" s="30"/>
      <c r="D581" s="30"/>
      <c r="E581" s="30"/>
      <c r="F581" s="30"/>
    </row>
    <row r="582" spans="2:6" x14ac:dyDescent="0.2">
      <c r="B582" s="30"/>
      <c r="C582" s="30"/>
      <c r="D582" s="30"/>
      <c r="E582" s="30"/>
      <c r="F582" s="30"/>
    </row>
    <row r="583" spans="2:6" x14ac:dyDescent="0.2">
      <c r="B583" s="30"/>
      <c r="C583" s="30"/>
      <c r="D583" s="30"/>
      <c r="E583" s="30"/>
      <c r="F583" s="30"/>
    </row>
    <row r="584" spans="2:6" x14ac:dyDescent="0.2">
      <c r="B584" s="30"/>
      <c r="C584" s="30"/>
      <c r="D584" s="30"/>
      <c r="E584" s="30"/>
      <c r="F584" s="30"/>
    </row>
    <row r="585" spans="2:6" x14ac:dyDescent="0.2">
      <c r="B585" s="30"/>
      <c r="C585" s="30"/>
      <c r="D585" s="30"/>
      <c r="E585" s="30"/>
      <c r="F585" s="30"/>
    </row>
    <row r="586" spans="2:6" x14ac:dyDescent="0.2">
      <c r="B586" s="30"/>
      <c r="C586" s="30"/>
      <c r="D586" s="30"/>
      <c r="E586" s="30"/>
      <c r="F586" s="30"/>
    </row>
    <row r="587" spans="2:6" x14ac:dyDescent="0.2">
      <c r="B587" s="30"/>
      <c r="C587" s="30"/>
      <c r="D587" s="30"/>
      <c r="E587" s="30"/>
      <c r="F587" s="30"/>
    </row>
    <row r="588" spans="2:6" x14ac:dyDescent="0.2">
      <c r="B588" s="30"/>
      <c r="C588" s="30"/>
      <c r="D588" s="30"/>
      <c r="E588" s="30"/>
      <c r="F588" s="30"/>
    </row>
    <row r="589" spans="2:6" x14ac:dyDescent="0.2">
      <c r="B589" s="30"/>
      <c r="C589" s="30"/>
      <c r="D589" s="30"/>
      <c r="E589" s="30"/>
      <c r="F589" s="30"/>
    </row>
    <row r="590" spans="2:6" x14ac:dyDescent="0.2">
      <c r="B590" s="30"/>
      <c r="C590" s="30"/>
      <c r="D590" s="30"/>
      <c r="E590" s="30"/>
      <c r="F590" s="30"/>
    </row>
    <row r="591" spans="2:6" x14ac:dyDescent="0.2">
      <c r="B591" s="30"/>
      <c r="C591" s="30"/>
      <c r="D591" s="30"/>
      <c r="E591" s="30"/>
      <c r="F591" s="30"/>
    </row>
    <row r="592" spans="2:6" x14ac:dyDescent="0.2">
      <c r="B592" s="30"/>
      <c r="C592" s="30"/>
      <c r="D592" s="30"/>
      <c r="E592" s="30"/>
      <c r="F592" s="30"/>
    </row>
    <row r="593" spans="2:6" x14ac:dyDescent="0.2">
      <c r="B593" s="30"/>
      <c r="C593" s="30"/>
      <c r="D593" s="30"/>
      <c r="E593" s="30"/>
      <c r="F593" s="30"/>
    </row>
    <row r="594" spans="2:6" x14ac:dyDescent="0.2">
      <c r="B594" s="30"/>
      <c r="C594" s="30"/>
      <c r="D594" s="30"/>
      <c r="E594" s="30"/>
      <c r="F594" s="30"/>
    </row>
    <row r="595" spans="2:6" x14ac:dyDescent="0.2">
      <c r="B595" s="30"/>
      <c r="C595" s="30"/>
      <c r="D595" s="30"/>
      <c r="E595" s="30"/>
      <c r="F595" s="30"/>
    </row>
    <row r="596" spans="2:6" x14ac:dyDescent="0.2">
      <c r="B596" s="30"/>
      <c r="C596" s="30"/>
      <c r="D596" s="30"/>
      <c r="E596" s="30"/>
      <c r="F596" s="30"/>
    </row>
    <row r="597" spans="2:6" x14ac:dyDescent="0.2">
      <c r="B597" s="30"/>
      <c r="C597" s="30"/>
      <c r="D597" s="30"/>
      <c r="E597" s="30"/>
      <c r="F597" s="30"/>
    </row>
    <row r="598" spans="2:6" x14ac:dyDescent="0.2">
      <c r="B598" s="30"/>
      <c r="C598" s="30"/>
      <c r="D598" s="30"/>
      <c r="E598" s="30"/>
      <c r="F598" s="30"/>
    </row>
    <row r="599" spans="2:6" x14ac:dyDescent="0.2">
      <c r="B599" s="30"/>
      <c r="C599" s="30"/>
      <c r="D599" s="30"/>
      <c r="E599" s="30"/>
      <c r="F599" s="30"/>
    </row>
    <row r="600" spans="2:6" x14ac:dyDescent="0.2">
      <c r="B600" s="30"/>
      <c r="C600" s="30"/>
      <c r="D600" s="30"/>
      <c r="E600" s="30"/>
      <c r="F600" s="30"/>
    </row>
    <row r="601" spans="2:6" x14ac:dyDescent="0.2">
      <c r="B601" s="30"/>
      <c r="C601" s="30"/>
      <c r="D601" s="30"/>
      <c r="E601" s="30"/>
      <c r="F601" s="30"/>
    </row>
    <row r="602" spans="2:6" x14ac:dyDescent="0.2">
      <c r="B602" s="30"/>
      <c r="C602" s="30"/>
      <c r="D602" s="30"/>
      <c r="E602" s="30"/>
      <c r="F602" s="30"/>
    </row>
    <row r="603" spans="2:6" x14ac:dyDescent="0.2">
      <c r="B603" s="30"/>
      <c r="C603" s="30"/>
      <c r="D603" s="30"/>
      <c r="E603" s="30"/>
      <c r="F603" s="30"/>
    </row>
    <row r="604" spans="2:6" x14ac:dyDescent="0.2">
      <c r="B604" s="30"/>
      <c r="C604" s="30"/>
      <c r="D604" s="30"/>
      <c r="E604" s="30"/>
      <c r="F604" s="30"/>
    </row>
    <row r="605" spans="2:6" x14ac:dyDescent="0.2">
      <c r="B605" s="30"/>
      <c r="C605" s="30"/>
      <c r="D605" s="30"/>
      <c r="E605" s="30"/>
      <c r="F605" s="30"/>
    </row>
    <row r="606" spans="2:6" x14ac:dyDescent="0.2">
      <c r="B606" s="30"/>
      <c r="C606" s="30"/>
      <c r="D606" s="30"/>
      <c r="E606" s="30"/>
      <c r="F606" s="30"/>
    </row>
    <row r="607" spans="2:6" x14ac:dyDescent="0.2">
      <c r="B607" s="30"/>
      <c r="C607" s="30"/>
      <c r="D607" s="30"/>
      <c r="E607" s="30"/>
      <c r="F607" s="30"/>
    </row>
    <row r="608" spans="2:6" x14ac:dyDescent="0.2">
      <c r="B608" s="30"/>
      <c r="C608" s="30"/>
      <c r="D608" s="30"/>
      <c r="E608" s="30"/>
      <c r="F608" s="30"/>
    </row>
    <row r="609" spans="2:6" x14ac:dyDescent="0.2">
      <c r="B609" s="30"/>
      <c r="C609" s="30"/>
      <c r="D609" s="30"/>
      <c r="E609" s="30"/>
      <c r="F609" s="30"/>
    </row>
    <row r="610" spans="2:6" x14ac:dyDescent="0.2">
      <c r="B610" s="30"/>
      <c r="C610" s="30"/>
      <c r="D610" s="30"/>
      <c r="E610" s="30"/>
      <c r="F610" s="30"/>
    </row>
    <row r="611" spans="2:6" x14ac:dyDescent="0.2">
      <c r="B611" s="30"/>
      <c r="C611" s="30"/>
      <c r="D611" s="30"/>
      <c r="E611" s="30"/>
      <c r="F611" s="30"/>
    </row>
    <row r="612" spans="2:6" x14ac:dyDescent="0.2">
      <c r="B612" s="30"/>
      <c r="C612" s="30"/>
      <c r="D612" s="30"/>
      <c r="E612" s="30"/>
      <c r="F612" s="30"/>
    </row>
    <row r="613" spans="2:6" x14ac:dyDescent="0.2">
      <c r="B613" s="30"/>
      <c r="C613" s="30"/>
      <c r="D613" s="30"/>
      <c r="E613" s="30"/>
      <c r="F613" s="30"/>
    </row>
    <row r="614" spans="2:6" x14ac:dyDescent="0.2">
      <c r="B614" s="30"/>
      <c r="C614" s="30"/>
      <c r="D614" s="30"/>
      <c r="E614" s="30"/>
      <c r="F614" s="30"/>
    </row>
    <row r="615" spans="2:6" x14ac:dyDescent="0.2">
      <c r="B615" s="30"/>
      <c r="C615" s="30"/>
      <c r="D615" s="30"/>
      <c r="E615" s="30"/>
      <c r="F615" s="30"/>
    </row>
    <row r="616" spans="2:6" x14ac:dyDescent="0.2">
      <c r="B616" s="30"/>
      <c r="C616" s="30"/>
      <c r="D616" s="30"/>
      <c r="E616" s="30"/>
      <c r="F616" s="30"/>
    </row>
    <row r="617" spans="2:6" x14ac:dyDescent="0.2">
      <c r="B617" s="30"/>
      <c r="C617" s="30"/>
      <c r="D617" s="30"/>
      <c r="E617" s="30"/>
      <c r="F617" s="30"/>
    </row>
    <row r="618" spans="2:6" x14ac:dyDescent="0.2">
      <c r="B618" s="30"/>
      <c r="C618" s="30"/>
      <c r="D618" s="30"/>
      <c r="E618" s="30"/>
      <c r="F618" s="30"/>
    </row>
    <row r="625" spans="2:6" s="24" customFormat="1" ht="15" x14ac:dyDescent="0.2"/>
    <row r="626" spans="2:6" s="24" customFormat="1" ht="15" x14ac:dyDescent="0.2"/>
    <row r="627" spans="2:6" s="24" customFormat="1" ht="15" x14ac:dyDescent="0.2"/>
    <row r="630" spans="2:6" s="27" customFormat="1" ht="11.25" x14ac:dyDescent="0.2"/>
    <row r="633" spans="2:6" x14ac:dyDescent="0.2">
      <c r="B633" s="30"/>
      <c r="C633" s="30"/>
      <c r="D633" s="30"/>
      <c r="E633" s="30"/>
      <c r="F633" s="30"/>
    </row>
    <row r="634" spans="2:6" x14ac:dyDescent="0.2">
      <c r="B634" s="30"/>
      <c r="C634" s="30"/>
      <c r="D634" s="30"/>
      <c r="E634" s="30"/>
      <c r="F634" s="30"/>
    </row>
    <row r="635" spans="2:6" x14ac:dyDescent="0.2">
      <c r="B635" s="30"/>
      <c r="C635" s="30"/>
      <c r="D635" s="30"/>
      <c r="E635" s="30"/>
      <c r="F635" s="30"/>
    </row>
    <row r="636" spans="2:6" x14ac:dyDescent="0.2">
      <c r="B636" s="30"/>
      <c r="C636" s="30"/>
      <c r="D636" s="30"/>
      <c r="E636" s="30"/>
      <c r="F636" s="30"/>
    </row>
    <row r="637" spans="2:6" x14ac:dyDescent="0.2">
      <c r="B637" s="30"/>
      <c r="C637" s="30"/>
      <c r="D637" s="30"/>
      <c r="E637" s="30"/>
      <c r="F637" s="30"/>
    </row>
    <row r="638" spans="2:6" x14ac:dyDescent="0.2">
      <c r="B638" s="30"/>
      <c r="C638" s="30"/>
      <c r="D638" s="30"/>
      <c r="E638" s="30"/>
      <c r="F638" s="30"/>
    </row>
    <row r="639" spans="2:6" x14ac:dyDescent="0.2">
      <c r="B639" s="30"/>
      <c r="C639" s="30"/>
      <c r="D639" s="30"/>
      <c r="E639" s="30"/>
      <c r="F639" s="30"/>
    </row>
    <row r="640" spans="2:6" x14ac:dyDescent="0.2">
      <c r="B640" s="30"/>
      <c r="C640" s="30"/>
      <c r="D640" s="30"/>
      <c r="E640" s="30"/>
      <c r="F640" s="30"/>
    </row>
    <row r="641" spans="2:6" x14ac:dyDescent="0.2">
      <c r="B641" s="30"/>
      <c r="C641" s="30"/>
      <c r="D641" s="30"/>
      <c r="E641" s="30"/>
      <c r="F641" s="30"/>
    </row>
    <row r="642" spans="2:6" x14ac:dyDescent="0.2">
      <c r="B642" s="30"/>
      <c r="C642" s="30"/>
      <c r="D642" s="30"/>
      <c r="E642" s="30"/>
      <c r="F642" s="30"/>
    </row>
    <row r="643" spans="2:6" x14ac:dyDescent="0.2">
      <c r="B643" s="30"/>
      <c r="C643" s="30"/>
      <c r="D643" s="30"/>
      <c r="E643" s="30"/>
      <c r="F643" s="30"/>
    </row>
    <row r="644" spans="2:6" x14ac:dyDescent="0.2">
      <c r="B644" s="30"/>
      <c r="C644" s="30"/>
      <c r="D644" s="30"/>
      <c r="E644" s="30"/>
      <c r="F644" s="30"/>
    </row>
    <row r="645" spans="2:6" x14ac:dyDescent="0.2">
      <c r="B645" s="30"/>
      <c r="C645" s="30"/>
      <c r="D645" s="30"/>
      <c r="E645" s="30"/>
      <c r="F645" s="30"/>
    </row>
    <row r="646" spans="2:6" x14ac:dyDescent="0.2">
      <c r="B646" s="30"/>
      <c r="C646" s="30"/>
      <c r="D646" s="30"/>
      <c r="E646" s="30"/>
      <c r="F646" s="30"/>
    </row>
    <row r="647" spans="2:6" x14ac:dyDescent="0.2">
      <c r="B647" s="30"/>
      <c r="C647" s="30"/>
      <c r="D647" s="30"/>
      <c r="E647" s="30"/>
      <c r="F647" s="30"/>
    </row>
    <row r="648" spans="2:6" x14ac:dyDescent="0.2">
      <c r="B648" s="30"/>
      <c r="C648" s="30"/>
      <c r="D648" s="30"/>
      <c r="E648" s="30"/>
      <c r="F648" s="30"/>
    </row>
    <row r="649" spans="2:6" x14ac:dyDescent="0.2">
      <c r="B649" s="30"/>
      <c r="C649" s="30"/>
      <c r="D649" s="30"/>
      <c r="E649" s="30"/>
      <c r="F649" s="30"/>
    </row>
    <row r="650" spans="2:6" x14ac:dyDescent="0.2">
      <c r="B650" s="30"/>
      <c r="C650" s="30"/>
      <c r="D650" s="30"/>
      <c r="E650" s="30"/>
      <c r="F650" s="30"/>
    </row>
    <row r="651" spans="2:6" x14ac:dyDescent="0.2">
      <c r="B651" s="30"/>
      <c r="C651" s="30"/>
      <c r="D651" s="30"/>
      <c r="E651" s="30"/>
      <c r="F651" s="30"/>
    </row>
    <row r="652" spans="2:6" x14ac:dyDescent="0.2">
      <c r="B652" s="30"/>
      <c r="C652" s="30"/>
      <c r="D652" s="30"/>
      <c r="E652" s="30"/>
      <c r="F652" s="30"/>
    </row>
    <row r="653" spans="2:6" x14ac:dyDescent="0.2">
      <c r="B653" s="30"/>
      <c r="C653" s="30"/>
      <c r="D653" s="30"/>
      <c r="E653" s="30"/>
      <c r="F653" s="30"/>
    </row>
    <row r="654" spans="2:6" x14ac:dyDescent="0.2">
      <c r="B654" s="30"/>
      <c r="C654" s="30"/>
      <c r="D654" s="30"/>
      <c r="E654" s="30"/>
      <c r="F654" s="30"/>
    </row>
    <row r="655" spans="2:6" x14ac:dyDescent="0.2">
      <c r="B655" s="30"/>
      <c r="C655" s="30"/>
      <c r="D655" s="30"/>
      <c r="E655" s="30"/>
      <c r="F655" s="30"/>
    </row>
    <row r="656" spans="2:6" x14ac:dyDescent="0.2">
      <c r="B656" s="30"/>
      <c r="C656" s="30"/>
      <c r="D656" s="30"/>
      <c r="E656" s="30"/>
      <c r="F656" s="30"/>
    </row>
    <row r="657" spans="2:6" x14ac:dyDescent="0.2">
      <c r="B657" s="30"/>
      <c r="C657" s="30"/>
      <c r="D657" s="30"/>
      <c r="E657" s="30"/>
      <c r="F657" s="30"/>
    </row>
    <row r="658" spans="2:6" x14ac:dyDescent="0.2">
      <c r="B658" s="30"/>
      <c r="C658" s="30"/>
      <c r="D658" s="30"/>
      <c r="E658" s="30"/>
      <c r="F658" s="30"/>
    </row>
    <row r="659" spans="2:6" x14ac:dyDescent="0.2">
      <c r="B659" s="30"/>
      <c r="C659" s="30"/>
      <c r="D659" s="30"/>
      <c r="E659" s="30"/>
      <c r="F659" s="30"/>
    </row>
    <row r="660" spans="2:6" x14ac:dyDescent="0.2">
      <c r="B660" s="30"/>
      <c r="C660" s="30"/>
      <c r="D660" s="30"/>
      <c r="E660" s="30"/>
      <c r="F660" s="30"/>
    </row>
    <row r="661" spans="2:6" x14ac:dyDescent="0.2">
      <c r="B661" s="30"/>
      <c r="C661" s="30"/>
      <c r="D661" s="30"/>
      <c r="E661" s="30"/>
      <c r="F661" s="30"/>
    </row>
    <row r="662" spans="2:6" x14ac:dyDescent="0.2">
      <c r="B662" s="30"/>
      <c r="C662" s="30"/>
      <c r="D662" s="30"/>
      <c r="E662" s="30"/>
      <c r="F662" s="30"/>
    </row>
    <row r="663" spans="2:6" x14ac:dyDescent="0.2">
      <c r="B663" s="30"/>
      <c r="C663" s="30"/>
      <c r="D663" s="30"/>
      <c r="E663" s="30"/>
      <c r="F663" s="30"/>
    </row>
    <row r="664" spans="2:6" x14ac:dyDescent="0.2">
      <c r="B664" s="30"/>
      <c r="C664" s="30"/>
      <c r="D664" s="30"/>
      <c r="E664" s="30"/>
      <c r="F664" s="30"/>
    </row>
    <row r="665" spans="2:6" x14ac:dyDescent="0.2">
      <c r="B665" s="30"/>
      <c r="C665" s="30"/>
      <c r="D665" s="30"/>
      <c r="E665" s="30"/>
      <c r="F665" s="30"/>
    </row>
    <row r="666" spans="2:6" x14ac:dyDescent="0.2">
      <c r="B666" s="30"/>
      <c r="C666" s="30"/>
      <c r="D666" s="30"/>
      <c r="E666" s="30"/>
      <c r="F666" s="30"/>
    </row>
    <row r="667" spans="2:6" x14ac:dyDescent="0.2">
      <c r="B667" s="30"/>
      <c r="C667" s="30"/>
      <c r="D667" s="30"/>
      <c r="E667" s="30"/>
      <c r="F667" s="30"/>
    </row>
    <row r="668" spans="2:6" x14ac:dyDescent="0.2">
      <c r="B668" s="30"/>
      <c r="C668" s="30"/>
      <c r="D668" s="30"/>
      <c r="E668" s="30"/>
      <c r="F668" s="30"/>
    </row>
    <row r="669" spans="2:6" x14ac:dyDescent="0.2">
      <c r="B669" s="30"/>
      <c r="C669" s="30"/>
      <c r="D669" s="30"/>
      <c r="E669" s="30"/>
      <c r="F669" s="30"/>
    </row>
    <row r="670" spans="2:6" x14ac:dyDescent="0.2">
      <c r="B670" s="30"/>
      <c r="C670" s="30"/>
      <c r="D670" s="30"/>
      <c r="E670" s="30"/>
      <c r="F670" s="30"/>
    </row>
    <row r="677" spans="2:6" s="24" customFormat="1" ht="15" x14ac:dyDescent="0.2"/>
    <row r="678" spans="2:6" s="24" customFormat="1" ht="15" x14ac:dyDescent="0.2"/>
    <row r="679" spans="2:6" s="24" customFormat="1" ht="15" x14ac:dyDescent="0.2"/>
    <row r="682" spans="2:6" s="27" customFormat="1" ht="11.25" x14ac:dyDescent="0.2"/>
    <row r="685" spans="2:6" x14ac:dyDescent="0.2">
      <c r="B685" s="30"/>
      <c r="C685" s="30"/>
      <c r="D685" s="30"/>
      <c r="E685" s="30"/>
      <c r="F685" s="30"/>
    </row>
    <row r="686" spans="2:6" x14ac:dyDescent="0.2">
      <c r="B686" s="30"/>
      <c r="C686" s="30"/>
      <c r="D686" s="30"/>
      <c r="E686" s="30"/>
      <c r="F686" s="30"/>
    </row>
    <row r="687" spans="2:6" x14ac:dyDescent="0.2">
      <c r="B687" s="30"/>
      <c r="C687" s="30"/>
      <c r="D687" s="30"/>
      <c r="E687" s="30"/>
      <c r="F687" s="30"/>
    </row>
    <row r="688" spans="2:6" x14ac:dyDescent="0.2">
      <c r="B688" s="30"/>
      <c r="C688" s="30"/>
      <c r="D688" s="30"/>
      <c r="E688" s="30"/>
      <c r="F688" s="30"/>
    </row>
    <row r="689" spans="2:6" x14ac:dyDescent="0.2">
      <c r="B689" s="30"/>
      <c r="C689" s="30"/>
      <c r="D689" s="30"/>
      <c r="E689" s="30"/>
      <c r="F689" s="30"/>
    </row>
    <row r="690" spans="2:6" x14ac:dyDescent="0.2">
      <c r="B690" s="30"/>
      <c r="C690" s="30"/>
      <c r="D690" s="30"/>
      <c r="E690" s="30"/>
      <c r="F690" s="30"/>
    </row>
    <row r="691" spans="2:6" x14ac:dyDescent="0.2">
      <c r="B691" s="30"/>
      <c r="C691" s="30"/>
      <c r="D691" s="30"/>
      <c r="E691" s="30"/>
      <c r="F691" s="30"/>
    </row>
    <row r="692" spans="2:6" x14ac:dyDescent="0.2">
      <c r="B692" s="30"/>
      <c r="C692" s="30"/>
      <c r="D692" s="30"/>
      <c r="E692" s="30"/>
      <c r="F692" s="30"/>
    </row>
    <row r="693" spans="2:6" x14ac:dyDescent="0.2">
      <c r="B693" s="30"/>
      <c r="C693" s="30"/>
      <c r="D693" s="30"/>
      <c r="E693" s="30"/>
      <c r="F693" s="30"/>
    </row>
    <row r="694" spans="2:6" x14ac:dyDescent="0.2">
      <c r="B694" s="30"/>
      <c r="C694" s="30"/>
      <c r="D694" s="30"/>
      <c r="E694" s="30"/>
      <c r="F694" s="30"/>
    </row>
    <row r="695" spans="2:6" x14ac:dyDescent="0.2">
      <c r="B695" s="30"/>
      <c r="C695" s="30"/>
      <c r="D695" s="30"/>
      <c r="E695" s="30"/>
      <c r="F695" s="30"/>
    </row>
    <row r="696" spans="2:6" x14ac:dyDescent="0.2">
      <c r="B696" s="30"/>
      <c r="C696" s="30"/>
      <c r="D696" s="30"/>
      <c r="E696" s="30"/>
      <c r="F696" s="30"/>
    </row>
    <row r="697" spans="2:6" x14ac:dyDescent="0.2">
      <c r="B697" s="30"/>
      <c r="C697" s="30"/>
      <c r="D697" s="30"/>
      <c r="E697" s="30"/>
      <c r="F697" s="30"/>
    </row>
    <row r="698" spans="2:6" x14ac:dyDescent="0.2">
      <c r="B698" s="30"/>
      <c r="C698" s="30"/>
      <c r="D698" s="30"/>
      <c r="E698" s="30"/>
      <c r="F698" s="30"/>
    </row>
    <row r="699" spans="2:6" x14ac:dyDescent="0.2">
      <c r="B699" s="30"/>
      <c r="C699" s="30"/>
      <c r="D699" s="30"/>
      <c r="E699" s="30"/>
      <c r="F699" s="30"/>
    </row>
    <row r="700" spans="2:6" x14ac:dyDescent="0.2">
      <c r="B700" s="30"/>
      <c r="C700" s="30"/>
      <c r="D700" s="30"/>
      <c r="E700" s="30"/>
      <c r="F700" s="30"/>
    </row>
    <row r="701" spans="2:6" x14ac:dyDescent="0.2">
      <c r="B701" s="30"/>
      <c r="C701" s="30"/>
      <c r="D701" s="30"/>
      <c r="E701" s="30"/>
      <c r="F701" s="30"/>
    </row>
    <row r="702" spans="2:6" x14ac:dyDescent="0.2">
      <c r="B702" s="30"/>
      <c r="C702" s="30"/>
      <c r="D702" s="30"/>
      <c r="E702" s="30"/>
      <c r="F702" s="30"/>
    </row>
    <row r="703" spans="2:6" x14ac:dyDescent="0.2">
      <c r="B703" s="30"/>
      <c r="C703" s="30"/>
      <c r="D703" s="30"/>
      <c r="E703" s="30"/>
      <c r="F703" s="30"/>
    </row>
    <row r="704" spans="2:6" x14ac:dyDescent="0.2">
      <c r="B704" s="30"/>
      <c r="C704" s="30"/>
      <c r="D704" s="30"/>
      <c r="E704" s="30"/>
      <c r="F704" s="30"/>
    </row>
    <row r="705" spans="2:6" x14ac:dyDescent="0.2">
      <c r="B705" s="30"/>
      <c r="C705" s="30"/>
      <c r="D705" s="30"/>
      <c r="E705" s="30"/>
      <c r="F705" s="30"/>
    </row>
    <row r="706" spans="2:6" x14ac:dyDescent="0.2">
      <c r="B706" s="30"/>
      <c r="C706" s="30"/>
      <c r="D706" s="30"/>
      <c r="E706" s="30"/>
      <c r="F706" s="30"/>
    </row>
    <row r="707" spans="2:6" x14ac:dyDescent="0.2">
      <c r="B707" s="30"/>
      <c r="C707" s="30"/>
      <c r="D707" s="30"/>
      <c r="E707" s="30"/>
      <c r="F707" s="30"/>
    </row>
    <row r="708" spans="2:6" x14ac:dyDescent="0.2">
      <c r="B708" s="30"/>
      <c r="C708" s="30"/>
      <c r="D708" s="30"/>
      <c r="E708" s="30"/>
      <c r="F708" s="30"/>
    </row>
    <row r="709" spans="2:6" x14ac:dyDescent="0.2">
      <c r="B709" s="30"/>
      <c r="C709" s="30"/>
      <c r="D709" s="30"/>
      <c r="E709" s="30"/>
      <c r="F709" s="30"/>
    </row>
    <row r="710" spans="2:6" x14ac:dyDescent="0.2">
      <c r="B710" s="30"/>
      <c r="C710" s="30"/>
      <c r="D710" s="30"/>
      <c r="E710" s="30"/>
      <c r="F710" s="30"/>
    </row>
    <row r="711" spans="2:6" x14ac:dyDescent="0.2">
      <c r="B711" s="30"/>
      <c r="C711" s="30"/>
      <c r="D711" s="30"/>
      <c r="E711" s="30"/>
      <c r="F711" s="30"/>
    </row>
    <row r="712" spans="2:6" x14ac:dyDescent="0.2">
      <c r="B712" s="30"/>
      <c r="C712" s="30"/>
      <c r="D712" s="30"/>
      <c r="E712" s="30"/>
      <c r="F712" s="30"/>
    </row>
    <row r="713" spans="2:6" x14ac:dyDescent="0.2">
      <c r="B713" s="30"/>
      <c r="C713" s="30"/>
      <c r="D713" s="30"/>
      <c r="E713" s="30"/>
      <c r="F713" s="30"/>
    </row>
    <row r="714" spans="2:6" x14ac:dyDescent="0.2">
      <c r="B714" s="30"/>
      <c r="C714" s="30"/>
      <c r="D714" s="30"/>
      <c r="E714" s="30"/>
      <c r="F714" s="30"/>
    </row>
    <row r="715" spans="2:6" x14ac:dyDescent="0.2">
      <c r="B715" s="30"/>
      <c r="C715" s="30"/>
      <c r="D715" s="30"/>
      <c r="E715" s="30"/>
      <c r="F715" s="30"/>
    </row>
    <row r="716" spans="2:6" x14ac:dyDescent="0.2">
      <c r="B716" s="30"/>
      <c r="C716" s="30"/>
      <c r="D716" s="30"/>
      <c r="E716" s="30"/>
      <c r="F716" s="30"/>
    </row>
    <row r="717" spans="2:6" x14ac:dyDescent="0.2">
      <c r="B717" s="30"/>
      <c r="C717" s="30"/>
      <c r="D717" s="30"/>
      <c r="E717" s="30"/>
      <c r="F717" s="30"/>
    </row>
    <row r="718" spans="2:6" x14ac:dyDescent="0.2">
      <c r="B718" s="30"/>
      <c r="C718" s="30"/>
      <c r="D718" s="30"/>
      <c r="E718" s="30"/>
      <c r="F718" s="30"/>
    </row>
    <row r="719" spans="2:6" x14ac:dyDescent="0.2">
      <c r="B719" s="30"/>
      <c r="C719" s="30"/>
      <c r="D719" s="30"/>
      <c r="E719" s="30"/>
      <c r="F719" s="30"/>
    </row>
    <row r="720" spans="2:6" x14ac:dyDescent="0.2">
      <c r="B720" s="30"/>
      <c r="C720" s="30"/>
      <c r="D720" s="30"/>
      <c r="E720" s="30"/>
      <c r="F720" s="30"/>
    </row>
    <row r="721" spans="2:6" x14ac:dyDescent="0.2">
      <c r="B721" s="30"/>
      <c r="C721" s="30"/>
      <c r="D721" s="30"/>
      <c r="E721" s="30"/>
      <c r="F721" s="30"/>
    </row>
    <row r="722" spans="2:6" x14ac:dyDescent="0.2">
      <c r="B722" s="30"/>
      <c r="C722" s="30"/>
      <c r="D722" s="30"/>
      <c r="E722" s="30"/>
      <c r="F722" s="30"/>
    </row>
    <row r="729" spans="2:6" s="24" customFormat="1" ht="15" x14ac:dyDescent="0.2"/>
    <row r="730" spans="2:6" s="24" customFormat="1" ht="15" x14ac:dyDescent="0.2"/>
    <row r="731" spans="2:6" s="24" customFormat="1" ht="15" x14ac:dyDescent="0.2"/>
    <row r="734" spans="2:6" s="27" customFormat="1" ht="11.25" x14ac:dyDescent="0.2"/>
    <row r="737" spans="2:6" x14ac:dyDescent="0.2">
      <c r="B737" s="30"/>
      <c r="C737" s="30"/>
      <c r="D737" s="30"/>
      <c r="E737" s="30"/>
      <c r="F737" s="30"/>
    </row>
    <row r="738" spans="2:6" x14ac:dyDescent="0.2">
      <c r="B738" s="30"/>
      <c r="C738" s="30"/>
      <c r="D738" s="30"/>
      <c r="E738" s="30"/>
      <c r="F738" s="30"/>
    </row>
    <row r="739" spans="2:6" x14ac:dyDescent="0.2">
      <c r="B739" s="30"/>
      <c r="C739" s="30"/>
      <c r="D739" s="30"/>
      <c r="E739" s="30"/>
      <c r="F739" s="30"/>
    </row>
    <row r="740" spans="2:6" x14ac:dyDescent="0.2">
      <c r="B740" s="30"/>
      <c r="C740" s="30"/>
      <c r="D740" s="30"/>
      <c r="E740" s="30"/>
      <c r="F740" s="30"/>
    </row>
    <row r="741" spans="2:6" x14ac:dyDescent="0.2">
      <c r="B741" s="30"/>
      <c r="C741" s="30"/>
      <c r="D741" s="30"/>
      <c r="E741" s="30"/>
      <c r="F741" s="30"/>
    </row>
    <row r="742" spans="2:6" x14ac:dyDescent="0.2">
      <c r="B742" s="30"/>
      <c r="C742" s="30"/>
      <c r="D742" s="30"/>
      <c r="E742" s="30"/>
      <c r="F742" s="30"/>
    </row>
    <row r="743" spans="2:6" x14ac:dyDescent="0.2">
      <c r="B743" s="30"/>
      <c r="C743" s="30"/>
      <c r="D743" s="30"/>
      <c r="E743" s="30"/>
      <c r="F743" s="30"/>
    </row>
    <row r="744" spans="2:6" x14ac:dyDescent="0.2">
      <c r="B744" s="30"/>
      <c r="C744" s="30"/>
      <c r="D744" s="30"/>
      <c r="E744" s="30"/>
      <c r="F744" s="30"/>
    </row>
    <row r="745" spans="2:6" x14ac:dyDescent="0.2">
      <c r="B745" s="30"/>
      <c r="C745" s="30"/>
      <c r="D745" s="30"/>
      <c r="E745" s="30"/>
      <c r="F745" s="30"/>
    </row>
    <row r="746" spans="2:6" x14ac:dyDescent="0.2">
      <c r="B746" s="30"/>
      <c r="C746" s="30"/>
      <c r="D746" s="30"/>
      <c r="E746" s="30"/>
      <c r="F746" s="30"/>
    </row>
    <row r="747" spans="2:6" x14ac:dyDescent="0.2">
      <c r="B747" s="30"/>
      <c r="C747" s="30"/>
      <c r="D747" s="30"/>
      <c r="E747" s="30"/>
      <c r="F747" s="30"/>
    </row>
    <row r="748" spans="2:6" x14ac:dyDescent="0.2">
      <c r="B748" s="30"/>
      <c r="C748" s="30"/>
      <c r="D748" s="30"/>
      <c r="E748" s="30"/>
      <c r="F748" s="30"/>
    </row>
    <row r="749" spans="2:6" x14ac:dyDescent="0.2">
      <c r="B749" s="30"/>
      <c r="C749" s="30"/>
      <c r="D749" s="30"/>
      <c r="E749" s="30"/>
      <c r="F749" s="30"/>
    </row>
    <row r="750" spans="2:6" x14ac:dyDescent="0.2">
      <c r="B750" s="30"/>
      <c r="C750" s="30"/>
      <c r="D750" s="30"/>
      <c r="E750" s="30"/>
      <c r="F750" s="30"/>
    </row>
    <row r="751" spans="2:6" x14ac:dyDescent="0.2">
      <c r="B751" s="30"/>
      <c r="C751" s="30"/>
      <c r="D751" s="30"/>
      <c r="E751" s="30"/>
      <c r="F751" s="30"/>
    </row>
    <row r="752" spans="2:6" x14ac:dyDescent="0.2">
      <c r="B752" s="30"/>
      <c r="C752" s="30"/>
      <c r="D752" s="30"/>
      <c r="E752" s="30"/>
      <c r="F752" s="30"/>
    </row>
    <row r="753" spans="2:6" x14ac:dyDescent="0.2">
      <c r="B753" s="30"/>
      <c r="C753" s="30"/>
      <c r="D753" s="30"/>
      <c r="E753" s="30"/>
      <c r="F753" s="30"/>
    </row>
    <row r="754" spans="2:6" x14ac:dyDescent="0.2">
      <c r="B754" s="30"/>
      <c r="C754" s="30"/>
      <c r="D754" s="30"/>
      <c r="E754" s="30"/>
      <c r="F754" s="30"/>
    </row>
    <row r="755" spans="2:6" x14ac:dyDescent="0.2">
      <c r="B755" s="30"/>
      <c r="C755" s="30"/>
      <c r="D755" s="30"/>
      <c r="E755" s="30"/>
      <c r="F755" s="30"/>
    </row>
    <row r="756" spans="2:6" x14ac:dyDescent="0.2">
      <c r="B756" s="30"/>
      <c r="C756" s="30"/>
      <c r="D756" s="30"/>
      <c r="E756" s="30"/>
      <c r="F756" s="30"/>
    </row>
    <row r="757" spans="2:6" x14ac:dyDescent="0.2">
      <c r="B757" s="30"/>
      <c r="C757" s="30"/>
      <c r="D757" s="30"/>
      <c r="E757" s="30"/>
      <c r="F757" s="30"/>
    </row>
    <row r="758" spans="2:6" x14ac:dyDescent="0.2">
      <c r="B758" s="30"/>
      <c r="C758" s="30"/>
      <c r="D758" s="30"/>
      <c r="E758" s="30"/>
      <c r="F758" s="30"/>
    </row>
    <row r="759" spans="2:6" x14ac:dyDescent="0.2">
      <c r="B759" s="30"/>
      <c r="C759" s="30"/>
      <c r="D759" s="30"/>
      <c r="E759" s="30"/>
      <c r="F759" s="30"/>
    </row>
    <row r="760" spans="2:6" x14ac:dyDescent="0.2">
      <c r="B760" s="30"/>
      <c r="C760" s="30"/>
      <c r="D760" s="30"/>
      <c r="E760" s="30"/>
      <c r="F760" s="30"/>
    </row>
    <row r="761" spans="2:6" x14ac:dyDescent="0.2">
      <c r="B761" s="30"/>
      <c r="C761" s="30"/>
      <c r="D761" s="30"/>
      <c r="E761" s="30"/>
      <c r="F761" s="30"/>
    </row>
    <row r="762" spans="2:6" x14ac:dyDescent="0.2">
      <c r="B762" s="30"/>
      <c r="C762" s="30"/>
      <c r="D762" s="30"/>
      <c r="E762" s="30"/>
      <c r="F762" s="30"/>
    </row>
    <row r="763" spans="2:6" x14ac:dyDescent="0.2">
      <c r="B763" s="30"/>
      <c r="C763" s="30"/>
      <c r="D763" s="30"/>
      <c r="E763" s="30"/>
      <c r="F763" s="30"/>
    </row>
    <row r="764" spans="2:6" x14ac:dyDescent="0.2">
      <c r="B764" s="30"/>
      <c r="C764" s="30"/>
      <c r="D764" s="30"/>
      <c r="E764" s="30"/>
      <c r="F764" s="30"/>
    </row>
    <row r="765" spans="2:6" x14ac:dyDescent="0.2">
      <c r="B765" s="30"/>
      <c r="C765" s="30"/>
      <c r="D765" s="30"/>
      <c r="E765" s="30"/>
      <c r="F765" s="30"/>
    </row>
    <row r="766" spans="2:6" x14ac:dyDescent="0.2">
      <c r="B766" s="30"/>
      <c r="C766" s="30"/>
      <c r="D766" s="30"/>
      <c r="E766" s="30"/>
      <c r="F766" s="30"/>
    </row>
    <row r="767" spans="2:6" x14ac:dyDescent="0.2">
      <c r="B767" s="30"/>
      <c r="C767" s="30"/>
      <c r="D767" s="30"/>
      <c r="E767" s="30"/>
      <c r="F767" s="30"/>
    </row>
    <row r="768" spans="2:6" x14ac:dyDescent="0.2">
      <c r="B768" s="30"/>
      <c r="C768" s="30"/>
      <c r="D768" s="30"/>
      <c r="E768" s="30"/>
      <c r="F768" s="30"/>
    </row>
    <row r="769" spans="2:6" x14ac:dyDescent="0.2">
      <c r="B769" s="30"/>
      <c r="C769" s="30"/>
      <c r="D769" s="30"/>
      <c r="E769" s="30"/>
      <c r="F769" s="30"/>
    </row>
    <row r="770" spans="2:6" x14ac:dyDescent="0.2">
      <c r="B770" s="30"/>
      <c r="C770" s="30"/>
      <c r="D770" s="30"/>
      <c r="E770" s="30"/>
      <c r="F770" s="30"/>
    </row>
    <row r="771" spans="2:6" x14ac:dyDescent="0.2">
      <c r="B771" s="30"/>
      <c r="C771" s="30"/>
      <c r="D771" s="30"/>
      <c r="E771" s="30"/>
      <c r="F771" s="30"/>
    </row>
    <row r="772" spans="2:6" x14ac:dyDescent="0.2">
      <c r="B772" s="30"/>
      <c r="C772" s="30"/>
      <c r="D772" s="30"/>
      <c r="E772" s="30"/>
      <c r="F772" s="30"/>
    </row>
    <row r="773" spans="2:6" x14ac:dyDescent="0.2">
      <c r="B773" s="30"/>
      <c r="C773" s="30"/>
      <c r="D773" s="30"/>
      <c r="E773" s="30"/>
      <c r="F773" s="30"/>
    </row>
    <row r="774" spans="2:6" x14ac:dyDescent="0.2">
      <c r="B774" s="30"/>
      <c r="C774" s="30"/>
      <c r="D774" s="30"/>
      <c r="E774" s="30"/>
      <c r="F774" s="30"/>
    </row>
  </sheetData>
  <mergeCells count="1">
    <mergeCell ref="A3:K3"/>
  </mergeCells>
  <pageMargins left="0.70866141732283472" right="0.11811023622047245" top="0.39370078740157483" bottom="0.19685039370078741" header="0" footer="0.19685039370078741"/>
  <pageSetup paperSize="9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Ark22"/>
  <dimension ref="A2:Z53"/>
  <sheetViews>
    <sheetView showGridLines="0" workbookViewId="0">
      <selection activeCell="O3" sqref="O3"/>
    </sheetView>
  </sheetViews>
  <sheetFormatPr defaultRowHeight="12.75" x14ac:dyDescent="0.2"/>
  <cols>
    <col min="1" max="1" width="17.140625" customWidth="1"/>
    <col min="2" max="5" width="9.7109375" customWidth="1"/>
    <col min="6" max="6" width="1.140625" style="1" customWidth="1"/>
    <col min="7" max="10" width="9.7109375" customWidth="1"/>
    <col min="11" max="11" width="1.140625" style="1" customWidth="1"/>
    <col min="12" max="12" width="9.7109375" customWidth="1"/>
    <col min="15" max="15" width="15" customWidth="1"/>
    <col min="16" max="17" width="9.140625" customWidth="1"/>
    <col min="18" max="23" width="9.140625" hidden="1" customWidth="1"/>
    <col min="24" max="24" width="9.42578125" hidden="1" customWidth="1"/>
    <col min="25" max="25" width="15.42578125" hidden="1" customWidth="1"/>
    <col min="26" max="26" width="25.5703125" hidden="1" customWidth="1"/>
    <col min="27" max="28" width="9.140625" customWidth="1"/>
  </cols>
  <sheetData>
    <row r="2" spans="1:26" ht="15.75" x14ac:dyDescent="0.25">
      <c r="A2" s="16"/>
      <c r="B2" s="24"/>
      <c r="C2" s="24"/>
      <c r="D2" s="24"/>
      <c r="E2" s="24"/>
      <c r="F2" s="60"/>
      <c r="G2" s="24"/>
      <c r="H2" s="24"/>
      <c r="I2" s="24"/>
      <c r="J2" s="24"/>
      <c r="K2" s="60"/>
      <c r="L2" s="24"/>
    </row>
    <row r="3" spans="1:26" ht="15.75" x14ac:dyDescent="0.25">
      <c r="A3" s="191" t="s">
        <v>196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</row>
    <row r="4" spans="1:26" ht="15.75" x14ac:dyDescent="0.25">
      <c r="A4" s="16"/>
      <c r="B4" s="24"/>
      <c r="C4" s="24"/>
      <c r="D4" s="24"/>
      <c r="E4" s="24"/>
      <c r="F4" s="60"/>
      <c r="G4" s="24"/>
      <c r="H4" s="24"/>
      <c r="I4" s="24"/>
      <c r="J4" s="24"/>
      <c r="K4" s="60"/>
      <c r="L4" s="24"/>
    </row>
    <row r="5" spans="1:26" ht="17.25" customHeight="1" x14ac:dyDescent="0.2">
      <c r="A5" s="27"/>
      <c r="B5" s="192" t="s">
        <v>197</v>
      </c>
      <c r="C5" s="192"/>
      <c r="D5" s="192"/>
      <c r="E5" s="192"/>
      <c r="G5" s="192" t="s">
        <v>175</v>
      </c>
      <c r="H5" s="192"/>
      <c r="I5" s="192"/>
      <c r="J5" s="192"/>
      <c r="Y5" t="s">
        <v>155</v>
      </c>
      <c r="Z5" t="s">
        <v>156</v>
      </c>
    </row>
    <row r="6" spans="1:26" ht="15.75" customHeight="1" x14ac:dyDescent="0.2">
      <c r="A6" s="27"/>
      <c r="B6" s="29" t="s">
        <v>80</v>
      </c>
      <c r="C6" s="29" t="s">
        <v>81</v>
      </c>
      <c r="D6" s="29" t="s">
        <v>82</v>
      </c>
      <c r="E6" s="29" t="s">
        <v>83</v>
      </c>
      <c r="F6" s="136"/>
      <c r="G6" s="29" t="s">
        <v>80</v>
      </c>
      <c r="H6" s="29" t="s">
        <v>81</v>
      </c>
      <c r="I6" s="29" t="s">
        <v>82</v>
      </c>
      <c r="J6" s="29" t="s">
        <v>83</v>
      </c>
      <c r="K6" s="59"/>
      <c r="L6" s="29" t="s">
        <v>158</v>
      </c>
      <c r="T6" s="29" t="s">
        <v>80</v>
      </c>
      <c r="U6" s="29" t="s">
        <v>81</v>
      </c>
      <c r="V6" s="29" t="s">
        <v>82</v>
      </c>
      <c r="W6" s="29" t="s">
        <v>83</v>
      </c>
      <c r="X6" s="44" t="s">
        <v>84</v>
      </c>
      <c r="Y6" s="44" t="s">
        <v>84</v>
      </c>
      <c r="Z6" t="s">
        <v>148</v>
      </c>
    </row>
    <row r="7" spans="1:26" ht="15.75" hidden="1" customHeight="1" x14ac:dyDescent="0.2">
      <c r="A7" s="27"/>
      <c r="B7" s="44"/>
      <c r="C7" s="44"/>
      <c r="D7" s="44"/>
      <c r="E7" s="44"/>
      <c r="F7" s="136"/>
      <c r="G7" s="29"/>
      <c r="H7" s="29"/>
      <c r="I7" s="29"/>
      <c r="J7" s="29"/>
      <c r="K7" s="59"/>
      <c r="L7" s="29"/>
      <c r="S7" s="29"/>
      <c r="T7" s="29"/>
      <c r="U7" s="29"/>
      <c r="V7" s="29"/>
      <c r="W7" s="27"/>
      <c r="X7" s="44" t="s">
        <v>85</v>
      </c>
      <c r="Y7" s="44" t="s">
        <v>85</v>
      </c>
      <c r="Z7" t="s">
        <v>149</v>
      </c>
    </row>
    <row r="8" spans="1:26" ht="3.75" customHeight="1" x14ac:dyDescent="0.2">
      <c r="A8" s="27"/>
      <c r="B8" s="44"/>
      <c r="C8" s="29"/>
      <c r="D8" s="29"/>
      <c r="E8" s="29"/>
      <c r="F8" s="136"/>
      <c r="G8" s="29"/>
      <c r="H8" s="29"/>
      <c r="I8" s="29"/>
      <c r="J8" s="29"/>
      <c r="K8" s="136"/>
      <c r="L8" s="29"/>
      <c r="R8" s="32"/>
      <c r="S8" s="32"/>
      <c r="T8" s="32"/>
      <c r="U8" s="32"/>
      <c r="V8" s="32"/>
      <c r="W8" s="32"/>
      <c r="X8" s="32"/>
      <c r="Y8" s="32"/>
      <c r="Z8" s="32"/>
    </row>
    <row r="9" spans="1:26" ht="15.75" customHeight="1" x14ac:dyDescent="0.2">
      <c r="A9" s="79" t="s">
        <v>207</v>
      </c>
      <c r="B9" s="80">
        <v>249.89832999999999</v>
      </c>
      <c r="C9" s="80">
        <v>88.014719999999997</v>
      </c>
      <c r="D9" s="80">
        <v>132.20795000000001</v>
      </c>
      <c r="E9" s="80">
        <v>75.23545</v>
      </c>
      <c r="F9" s="115"/>
      <c r="G9" s="93">
        <f>IF(OR('Tabel B1'!T9&lt;5,'Tabel B1'!B9&lt;0.5),"-",IFERROR('Tabel B1'!B9/'Tabel B1'!T9*100,"-"))</f>
        <v>3.9958159577870163</v>
      </c>
      <c r="H9" s="93">
        <f>IF(OR('Tabel B1'!U9&lt;5,'Tabel B1'!C9&lt;0.5),"-",IFERROR('Tabel B1'!C9/'Tabel B1'!U9*100,"-"))</f>
        <v>3.7357691001697795</v>
      </c>
      <c r="I9" s="93">
        <f>IF(OR('Tabel B1'!V9&lt;5,'Tabel B1'!D9&lt;0.5),"-",IFERROR('Tabel B1'!D9/'Tabel B1'!V9*100,"-"))</f>
        <v>4.4201922433968575</v>
      </c>
      <c r="J9" s="93">
        <f>IF(OR('Tabel B1'!W9&lt;5,'Tabel B1'!E9&lt;0.5),"-",IFERROR('Tabel B1'!E9/'Tabel B1'!W9*100,"-"))</f>
        <v>6.7415277777777778</v>
      </c>
      <c r="K9" s="115"/>
      <c r="L9" s="93">
        <f>IF(OR('Tabel B1'!X9&lt;5,'Tabel B1'!Z9&lt;0.5),"-",IFERROR('Tabel B1'!Z9/'Tabel B1'!X9*100,"-"))</f>
        <v>2.944645467004928</v>
      </c>
      <c r="R9" s="31" t="s">
        <v>24</v>
      </c>
      <c r="S9" s="32"/>
      <c r="T9" s="36">
        <v>6254</v>
      </c>
      <c r="U9" s="36">
        <v>2356</v>
      </c>
      <c r="V9" s="71">
        <v>2991</v>
      </c>
      <c r="W9" s="36">
        <v>1116</v>
      </c>
      <c r="X9" s="36">
        <v>34293</v>
      </c>
      <c r="Y9" s="36">
        <v>1139</v>
      </c>
      <c r="Z9" s="71">
        <v>1009.80727</v>
      </c>
    </row>
    <row r="10" spans="1:26" ht="15.75" customHeight="1" x14ac:dyDescent="0.2">
      <c r="A10" s="90" t="s">
        <v>208</v>
      </c>
      <c r="B10" s="91">
        <v>111.33911000000001</v>
      </c>
      <c r="C10" s="91">
        <v>88.714529999999996</v>
      </c>
      <c r="D10" s="91">
        <v>17.22822</v>
      </c>
      <c r="E10" s="91">
        <v>52.606499999999997</v>
      </c>
      <c r="F10" s="115"/>
      <c r="G10" s="94">
        <f>IF(OR('Tabel B1'!T10&lt;5,'Tabel B1'!B10&lt;0.5),"-",IFERROR('Tabel B1'!B10/'Tabel B1'!T10*100,"-"))</f>
        <v>3.4121700888752682</v>
      </c>
      <c r="H10" s="94">
        <f>IF(OR('Tabel B1'!U10&lt;5,'Tabel B1'!C10&lt;0.5),"-",IFERROR('Tabel B1'!C10/'Tabel B1'!U10*100,"-"))</f>
        <v>2.9211238063878828</v>
      </c>
      <c r="I10" s="94">
        <f>IF(OR('Tabel B1'!V10&lt;5,'Tabel B1'!D10&lt;0.5),"-",IFERROR('Tabel B1'!D10/'Tabel B1'!V10*100,"-"))</f>
        <v>2.3439755102040816</v>
      </c>
      <c r="J10" s="94">
        <f>IF(OR('Tabel B1'!W10&lt;5,'Tabel B1'!E10&lt;0.5),"-",IFERROR('Tabel B1'!E10/'Tabel B1'!W10*100,"-"))</f>
        <v>2.958745781777278</v>
      </c>
      <c r="K10" s="115"/>
      <c r="L10" s="94">
        <f>IF(OR('Tabel B1'!X10&lt;5,'Tabel B1'!Z10&lt;0.5),"-",IFERROR('Tabel B1'!Z10/'Tabel B1'!X10*100,"-"))</f>
        <v>2.0940461842717544</v>
      </c>
      <c r="R10" s="33" t="s">
        <v>25</v>
      </c>
      <c r="S10" s="32"/>
      <c r="T10" s="37">
        <v>3263</v>
      </c>
      <c r="U10" s="37">
        <v>3037</v>
      </c>
      <c r="V10" s="74">
        <v>735</v>
      </c>
      <c r="W10" s="37">
        <v>1778</v>
      </c>
      <c r="X10" s="36">
        <v>34384</v>
      </c>
      <c r="Y10" s="36">
        <v>834</v>
      </c>
      <c r="Z10" s="71">
        <v>720.01684</v>
      </c>
    </row>
    <row r="11" spans="1:26" ht="15.75" customHeight="1" x14ac:dyDescent="0.2">
      <c r="A11" s="83" t="s">
        <v>209</v>
      </c>
      <c r="B11" s="84">
        <v>489.81975</v>
      </c>
      <c r="C11" s="84">
        <v>175.55479</v>
      </c>
      <c r="D11" s="84">
        <v>126.33880000000001</v>
      </c>
      <c r="E11" s="84">
        <v>83.636870000000002</v>
      </c>
      <c r="F11" s="115"/>
      <c r="G11" s="95">
        <f>IF(OR('Tabel B1'!T11&lt;5,'Tabel B1'!B11&lt;0.5),"-",IFERROR('Tabel B1'!B11/'Tabel B1'!T11*100,"-"))</f>
        <v>7.8346089251439546</v>
      </c>
      <c r="H11" s="95">
        <f>IF(OR('Tabel B1'!U11&lt;5,'Tabel B1'!C11&lt;0.5),"-",IFERROR('Tabel B1'!C11/'Tabel B1'!U11*100,"-"))</f>
        <v>8.3240772878141307</v>
      </c>
      <c r="I11" s="95">
        <f>IF(OR('Tabel B1'!V11&lt;5,'Tabel B1'!D11&lt;0.5),"-",IFERROR('Tabel B1'!D11/'Tabel B1'!V11*100,"-"))</f>
        <v>10.196836158192092</v>
      </c>
      <c r="J11" s="95">
        <f>IF(OR('Tabel B1'!W11&lt;5,'Tabel B1'!E11&lt;0.5),"-",IFERROR('Tabel B1'!E11/'Tabel B1'!W11*100,"-"))</f>
        <v>8.6401725206611566</v>
      </c>
      <c r="K11" s="115"/>
      <c r="L11" s="95">
        <f>IF(OR('Tabel B1'!X11&lt;5,'Tabel B1'!Z11&lt;0.5),"-",IFERROR('Tabel B1'!Z11/'Tabel B1'!X11*100,"-"))</f>
        <v>6.2627441346153851</v>
      </c>
      <c r="R11" s="31" t="s">
        <v>142</v>
      </c>
      <c r="S11" s="32"/>
      <c r="T11" s="36">
        <v>6252</v>
      </c>
      <c r="U11" s="36">
        <v>2109</v>
      </c>
      <c r="V11" s="71">
        <v>1239</v>
      </c>
      <c r="W11" s="36">
        <v>968</v>
      </c>
      <c r="X11" s="36">
        <v>20800</v>
      </c>
      <c r="Y11" s="36">
        <v>1511</v>
      </c>
      <c r="Z11" s="71">
        <v>1302.6507799999999</v>
      </c>
    </row>
    <row r="12" spans="1:26" ht="15.75" customHeight="1" x14ac:dyDescent="0.2">
      <c r="A12" s="79" t="s">
        <v>26</v>
      </c>
      <c r="B12" s="80">
        <v>969.48605999999995</v>
      </c>
      <c r="C12" s="80">
        <v>611.46759999999995</v>
      </c>
      <c r="D12" s="80">
        <v>223.68926999999999</v>
      </c>
      <c r="E12" s="80">
        <v>231.96469999999999</v>
      </c>
      <c r="F12" s="115"/>
      <c r="G12" s="93">
        <f>IF(OR('Tabel B1'!T12&lt;5,'Tabel B1'!B12&lt;0.5),"-",IFERROR('Tabel B1'!B12/'Tabel B1'!T12*100,"-"))</f>
        <v>7.7096306958250498</v>
      </c>
      <c r="H12" s="93">
        <f>IF(OR('Tabel B1'!U12&lt;5,'Tabel B1'!C12&lt;0.5),"-",IFERROR('Tabel B1'!C12/'Tabel B1'!U12*100,"-"))</f>
        <v>10.90737780948983</v>
      </c>
      <c r="I12" s="93">
        <f>IF(OR('Tabel B1'!V12&lt;5,'Tabel B1'!D12&lt;0.5),"-",IFERROR('Tabel B1'!D12/'Tabel B1'!V12*100,"-"))</f>
        <v>11.106716484607745</v>
      </c>
      <c r="J12" s="93">
        <f>IF(OR('Tabel B1'!W12&lt;5,'Tabel B1'!E12&lt;0.5),"-",IFERROR('Tabel B1'!E12/'Tabel B1'!W12*100,"-"))</f>
        <v>10.50089180624717</v>
      </c>
      <c r="K12" s="115"/>
      <c r="L12" s="93">
        <f>IF(OR('Tabel B1'!X12&lt;5,'Tabel B1'!Z12&lt;0.5),"-",IFERROR('Tabel B1'!Z12/'Tabel B1'!X12*100,"-"))</f>
        <v>7.3250977707524578</v>
      </c>
      <c r="R12" s="33" t="s">
        <v>26</v>
      </c>
      <c r="S12" s="32"/>
      <c r="T12" s="37">
        <v>12575</v>
      </c>
      <c r="U12" s="37">
        <v>5606</v>
      </c>
      <c r="V12" s="74">
        <v>2014</v>
      </c>
      <c r="W12" s="37">
        <v>2209</v>
      </c>
      <c r="X12" s="36">
        <v>43019</v>
      </c>
      <c r="Y12" s="36">
        <v>3797</v>
      </c>
      <c r="Z12" s="71">
        <v>3151.18381</v>
      </c>
    </row>
    <row r="13" spans="1:26" ht="15.75" customHeight="1" x14ac:dyDescent="0.2">
      <c r="A13" s="90" t="s">
        <v>27</v>
      </c>
      <c r="B13" s="91">
        <v>128.46191999999999</v>
      </c>
      <c r="C13" s="91">
        <v>89.723070000000007</v>
      </c>
      <c r="D13" s="91">
        <v>10.77652</v>
      </c>
      <c r="E13" s="91">
        <v>43.596330000000002</v>
      </c>
      <c r="F13" s="115"/>
      <c r="G13" s="94">
        <f>IF(OR('Tabel B1'!T13&lt;5,'Tabel B1'!B13&lt;0.5),"-",IFERROR('Tabel B1'!B13/'Tabel B1'!T13*100,"-"))</f>
        <v>4.2438691774033694</v>
      </c>
      <c r="H13" s="94">
        <f>IF(OR('Tabel B1'!U13&lt;5,'Tabel B1'!C13&lt;0.5),"-",IFERROR('Tabel B1'!C13/'Tabel B1'!U13*100,"-"))</f>
        <v>5.0180687919463089</v>
      </c>
      <c r="I13" s="94">
        <f>IF(OR('Tabel B1'!V13&lt;5,'Tabel B1'!D13&lt;0.5),"-",IFERROR('Tabel B1'!D13/'Tabel B1'!V13*100,"-"))</f>
        <v>2.680726368159204</v>
      </c>
      <c r="J13" s="94">
        <f>IF(OR('Tabel B1'!W13&lt;5,'Tabel B1'!E13&lt;0.5),"-",IFERROR('Tabel B1'!E13/'Tabel B1'!W13*100,"-"))</f>
        <v>5.6840065189048241</v>
      </c>
      <c r="K13" s="115"/>
      <c r="L13" s="94">
        <f>IF(OR('Tabel B1'!X13&lt;5,'Tabel B1'!Z13&lt;0.5),"-",IFERROR('Tabel B1'!Z13/'Tabel B1'!X13*100,"-"))</f>
        <v>3.2203396593347637</v>
      </c>
      <c r="R13" s="31" t="s">
        <v>27</v>
      </c>
      <c r="S13" s="32"/>
      <c r="T13" s="36">
        <v>3027</v>
      </c>
      <c r="U13" s="36">
        <v>1788</v>
      </c>
      <c r="V13" s="71">
        <v>402</v>
      </c>
      <c r="W13" s="36">
        <v>767</v>
      </c>
      <c r="X13" s="36">
        <v>14912</v>
      </c>
      <c r="Y13" s="36">
        <v>568</v>
      </c>
      <c r="Z13" s="71">
        <v>480.21704999999997</v>
      </c>
    </row>
    <row r="14" spans="1:26" ht="15.75" customHeight="1" x14ac:dyDescent="0.2">
      <c r="A14" s="83" t="s">
        <v>28</v>
      </c>
      <c r="B14" s="84">
        <v>22.978860000000001</v>
      </c>
      <c r="C14" s="84">
        <v>19.894590000000001</v>
      </c>
      <c r="D14" s="84">
        <v>0.99980999999999998</v>
      </c>
      <c r="E14" s="84">
        <v>4.9990600000000001</v>
      </c>
      <c r="F14" s="115"/>
      <c r="G14" s="95">
        <f>IF(OR('Tabel B1'!T14&lt;5,'Tabel B1'!B14&lt;0.5),"-",IFERROR('Tabel B1'!B14/'Tabel B1'!T14*100,"-"))</f>
        <v>3.4554676691729327</v>
      </c>
      <c r="H14" s="95">
        <f>IF(OR('Tabel B1'!U14&lt;5,'Tabel B1'!C14&lt;0.5),"-",IFERROR('Tabel B1'!C14/'Tabel B1'!U14*100,"-"))</f>
        <v>4.5112448979591839</v>
      </c>
      <c r="I14" s="95">
        <f>IF(OR('Tabel B1'!V14&lt;5,'Tabel B1'!D14&lt;0.5),"-",IFERROR('Tabel B1'!D14/'Tabel B1'!V14*100,"-"))</f>
        <v>1.6390327868852459</v>
      </c>
      <c r="J14" s="95">
        <f>IF(OR('Tabel B1'!W14&lt;5,'Tabel B1'!E14&lt;0.5),"-",IFERROR('Tabel B1'!E14/'Tabel B1'!W14*100,"-"))</f>
        <v>4.3470086956521738</v>
      </c>
      <c r="K14" s="115"/>
      <c r="L14" s="95">
        <f>IF(OR('Tabel B1'!X14&lt;5,'Tabel B1'!Z14&lt;0.5),"-",IFERROR('Tabel B1'!Z14/'Tabel B1'!X14*100,"-"))</f>
        <v>2.994659323367427</v>
      </c>
      <c r="R14" s="33" t="s">
        <v>28</v>
      </c>
      <c r="S14" s="32"/>
      <c r="T14" s="37">
        <v>665</v>
      </c>
      <c r="U14" s="37">
        <v>441</v>
      </c>
      <c r="V14" s="74">
        <v>61</v>
      </c>
      <c r="W14" s="37">
        <v>115</v>
      </c>
      <c r="X14" s="36">
        <v>2542</v>
      </c>
      <c r="Y14" s="36">
        <v>90</v>
      </c>
      <c r="Z14" s="71">
        <v>76.12424</v>
      </c>
    </row>
    <row r="15" spans="1:26" ht="15.75" customHeight="1" x14ac:dyDescent="0.2">
      <c r="A15" s="79" t="s">
        <v>29</v>
      </c>
      <c r="B15" s="80">
        <v>249.93512999999999</v>
      </c>
      <c r="C15" s="80">
        <v>97.557540000000003</v>
      </c>
      <c r="D15" s="80">
        <v>45.070790000000002</v>
      </c>
      <c r="E15" s="80">
        <v>18.174389999999999</v>
      </c>
      <c r="F15" s="115"/>
      <c r="G15" s="93">
        <f>IF(OR('Tabel B1'!T15&lt;5,'Tabel B1'!B15&lt;0.5),"-",IFERROR('Tabel B1'!B15/'Tabel B1'!T15*100,"-"))</f>
        <v>9.9141265370884568</v>
      </c>
      <c r="H15" s="93">
        <f>IF(OR('Tabel B1'!U15&lt;5,'Tabel B1'!C15&lt;0.5),"-",IFERROR('Tabel B1'!C15/'Tabel B1'!U15*100,"-"))</f>
        <v>16.0720823723229</v>
      </c>
      <c r="I15" s="93">
        <f>IF(OR('Tabel B1'!V15&lt;5,'Tabel B1'!D15&lt;0.5),"-",IFERROR('Tabel B1'!D15/'Tabel B1'!V15*100,"-"))</f>
        <v>15.759017482517484</v>
      </c>
      <c r="J15" s="93">
        <f>IF(OR('Tabel B1'!W15&lt;5,'Tabel B1'!E15&lt;0.5),"-",IFERROR('Tabel B1'!E15/'Tabel B1'!W15*100,"-"))</f>
        <v>13.768477272727273</v>
      </c>
      <c r="K15" s="115"/>
      <c r="L15" s="93">
        <f>IF(OR('Tabel B1'!X15&lt;5,'Tabel B1'!Z15&lt;0.5),"-",IFERROR('Tabel B1'!Z15/'Tabel B1'!X15*100,"-"))</f>
        <v>10.333691000841043</v>
      </c>
      <c r="R15" s="31" t="s">
        <v>29</v>
      </c>
      <c r="S15" s="32"/>
      <c r="T15" s="36">
        <v>2521</v>
      </c>
      <c r="U15" s="36">
        <v>607</v>
      </c>
      <c r="V15" s="71">
        <v>286</v>
      </c>
      <c r="W15" s="36">
        <v>132</v>
      </c>
      <c r="X15" s="36">
        <v>5945</v>
      </c>
      <c r="Y15" s="36">
        <v>731</v>
      </c>
      <c r="Z15" s="71">
        <v>614.33793000000003</v>
      </c>
    </row>
    <row r="16" spans="1:26" ht="15.75" customHeight="1" x14ac:dyDescent="0.2">
      <c r="A16" s="90" t="s">
        <v>30</v>
      </c>
      <c r="B16" s="91">
        <v>97.635499999999993</v>
      </c>
      <c r="C16" s="91">
        <v>55.300319999999999</v>
      </c>
      <c r="D16" s="91">
        <v>18.590409999999999</v>
      </c>
      <c r="E16" s="91">
        <v>16.709289999999999</v>
      </c>
      <c r="F16" s="115"/>
      <c r="G16" s="94">
        <f>IF(OR('Tabel B1'!T16&lt;5,'Tabel B1'!B16&lt;0.5),"-",IFERROR('Tabel B1'!B16/'Tabel B1'!T16*100,"-"))</f>
        <v>9.433381642512078</v>
      </c>
      <c r="H16" s="94">
        <f>IF(OR('Tabel B1'!U16&lt;5,'Tabel B1'!C16&lt;0.5),"-",IFERROR('Tabel B1'!C16/'Tabel B1'!U16*100,"-"))</f>
        <v>13.261467625899282</v>
      </c>
      <c r="I16" s="94">
        <f>IF(OR('Tabel B1'!V16&lt;5,'Tabel B1'!D16&lt;0.5),"-",IFERROR('Tabel B1'!D16/'Tabel B1'!V16*100,"-"))</f>
        <v>11.841025477707005</v>
      </c>
      <c r="J16" s="94">
        <f>IF(OR('Tabel B1'!W16&lt;5,'Tabel B1'!E16&lt;0.5),"-",IFERROR('Tabel B1'!E16/'Tabel B1'!W16*100,"-"))</f>
        <v>11.767105633802817</v>
      </c>
      <c r="K16" s="115"/>
      <c r="L16" s="94">
        <f>IF(OR('Tabel B1'!X16&lt;5,'Tabel B1'!Z16&lt;0.5),"-",IFERROR('Tabel B1'!Z16/'Tabel B1'!X16*100,"-"))</f>
        <v>8.0212398328690817</v>
      </c>
      <c r="R16" s="33" t="s">
        <v>30</v>
      </c>
      <c r="S16" s="32"/>
      <c r="T16" s="37">
        <v>1035</v>
      </c>
      <c r="U16" s="37">
        <v>417</v>
      </c>
      <c r="V16" s="74">
        <v>157</v>
      </c>
      <c r="W16" s="37">
        <v>142</v>
      </c>
      <c r="X16" s="36">
        <v>3590</v>
      </c>
      <c r="Y16" s="36">
        <v>339</v>
      </c>
      <c r="Z16" s="71">
        <v>287.96251000000001</v>
      </c>
    </row>
    <row r="17" spans="1:26" ht="15.75" hidden="1" customHeight="1" x14ac:dyDescent="0.2">
      <c r="A17" s="31" t="s">
        <v>31</v>
      </c>
      <c r="B17" s="36">
        <v>16.749829999999999</v>
      </c>
      <c r="C17" s="36">
        <v>1.2729999999999999</v>
      </c>
      <c r="D17" s="71">
        <v>1.99963</v>
      </c>
      <c r="E17" s="36">
        <v>0</v>
      </c>
      <c r="F17" s="115"/>
      <c r="G17" s="95">
        <f>IF(OR('Tabel B1'!T17&lt;5,'Tabel B1'!B17&lt;0.5),"-",IFERROR('Tabel B1'!B17/'Tabel B1'!T17*100,"-"))</f>
        <v>5.2672421383647796</v>
      </c>
      <c r="H17" s="95">
        <f>IF(OR('Tabel B1'!U17&lt;5,'Tabel B1'!C17&lt;0.5),"-",IFERROR('Tabel B1'!C17/'Tabel B1'!U17*100,"-"))</f>
        <v>1.4976470588235293</v>
      </c>
      <c r="I17" s="95">
        <f>IF(OR('Tabel B1'!V17&lt;5,'Tabel B1'!D17&lt;0.5),"-",IFERROR('Tabel B1'!D17/'Tabel B1'!V17*100,"-"))</f>
        <v>5.1272564102564102</v>
      </c>
      <c r="J17" s="95" t="str">
        <f>IF(OR('Tabel B1'!W17&lt;5,'Tabel B1'!E17&lt;0.5),"-",IFERROR('Tabel B1'!E17/'Tabel B1'!W17*100,"-"))</f>
        <v>-</v>
      </c>
      <c r="K17" s="115"/>
      <c r="L17" s="95">
        <f>IF(OR('Tabel B1'!X17&lt;5,'Tabel B1'!Z17&lt;0.5),"-",IFERROR('Tabel B1'!Z17/'Tabel B1'!X17*100,"-"))</f>
        <v>2.6707922786403691</v>
      </c>
      <c r="R17" s="31" t="s">
        <v>31</v>
      </c>
      <c r="S17" s="32"/>
      <c r="T17" s="36">
        <v>318</v>
      </c>
      <c r="U17" s="36">
        <v>85</v>
      </c>
      <c r="V17" s="71">
        <v>39</v>
      </c>
      <c r="W17" s="36">
        <v>31</v>
      </c>
      <c r="X17" s="36">
        <v>2383</v>
      </c>
      <c r="Y17" s="36">
        <v>75</v>
      </c>
      <c r="Z17" s="71">
        <v>63.644979999999997</v>
      </c>
    </row>
    <row r="18" spans="1:26" ht="15.75" hidden="1" customHeight="1" x14ac:dyDescent="0.2">
      <c r="A18" s="33" t="s">
        <v>32</v>
      </c>
      <c r="B18" s="37">
        <v>20.61872</v>
      </c>
      <c r="C18" s="37">
        <v>0</v>
      </c>
      <c r="D18" s="74">
        <v>0</v>
      </c>
      <c r="E18" s="37">
        <v>0</v>
      </c>
      <c r="F18" s="115"/>
      <c r="G18" s="93">
        <f>IF(OR('Tabel B1'!T18&lt;5,'Tabel B1'!B18&lt;0.5),"-",IFERROR('Tabel B1'!B18/'Tabel B1'!T18*100,"-"))</f>
        <v>8.0857725490196088</v>
      </c>
      <c r="H18" s="93" t="str">
        <f>IF(OR('Tabel B1'!U18&lt;5,'Tabel B1'!C18&lt;0.5),"-",IFERROR('Tabel B1'!C18/'Tabel B1'!U18*100,"-"))</f>
        <v>-</v>
      </c>
      <c r="I18" s="93" t="str">
        <f>IF(OR('Tabel B1'!V18&lt;5,'Tabel B1'!D18&lt;0.5),"-",IFERROR('Tabel B1'!D18/'Tabel B1'!V18*100,"-"))</f>
        <v>-</v>
      </c>
      <c r="J18" s="93" t="str">
        <f>IF(OR('Tabel B1'!W18&lt;5,'Tabel B1'!E18&lt;0.5),"-",IFERROR('Tabel B1'!E18/'Tabel B1'!W18*100,"-"))</f>
        <v>-</v>
      </c>
      <c r="K18" s="115"/>
      <c r="L18" s="93">
        <f>IF(OR('Tabel B1'!X18&lt;5,'Tabel B1'!Z18&lt;0.5),"-",IFERROR('Tabel B1'!Z18/'Tabel B1'!X18*100,"-"))</f>
        <v>4.7098135359116018</v>
      </c>
      <c r="R18" s="33" t="s">
        <v>32</v>
      </c>
      <c r="S18" s="32"/>
      <c r="T18" s="37">
        <v>255</v>
      </c>
      <c r="U18" s="37">
        <v>21</v>
      </c>
      <c r="V18" s="74">
        <v>4</v>
      </c>
      <c r="W18" s="37">
        <v>9</v>
      </c>
      <c r="X18" s="36">
        <v>724</v>
      </c>
      <c r="Y18" s="36">
        <v>38</v>
      </c>
      <c r="Z18" s="71">
        <v>34.099049999999998</v>
      </c>
    </row>
    <row r="19" spans="1:26" ht="15.75" hidden="1" customHeight="1" x14ac:dyDescent="0.2">
      <c r="A19" s="31" t="s">
        <v>33</v>
      </c>
      <c r="B19" s="36">
        <v>0.99980999999999998</v>
      </c>
      <c r="C19" s="36">
        <v>0</v>
      </c>
      <c r="D19" s="71">
        <v>0</v>
      </c>
      <c r="E19" s="36">
        <v>0</v>
      </c>
      <c r="F19" s="115"/>
      <c r="G19" s="94">
        <f>IF(OR('Tabel B1'!T19&lt;5,'Tabel B1'!B19&lt;0.5),"-",IFERROR('Tabel B1'!B19/'Tabel B1'!T19*100,"-"))</f>
        <v>2.1735000000000002</v>
      </c>
      <c r="H19" s="94" t="str">
        <f>IF(OR('Tabel B1'!U19&lt;5,'Tabel B1'!C19&lt;0.5),"-",IFERROR('Tabel B1'!C19/'Tabel B1'!U19*100,"-"))</f>
        <v>-</v>
      </c>
      <c r="I19" s="94" t="str">
        <f>IF(OR('Tabel B1'!V19&lt;5,'Tabel B1'!D19&lt;0.5),"-",IFERROR('Tabel B1'!D19/'Tabel B1'!V19*100,"-"))</f>
        <v>-</v>
      </c>
      <c r="J19" s="94" t="str">
        <f>IF(OR('Tabel B1'!W19&lt;5,'Tabel B1'!E19&lt;0.5),"-",IFERROR('Tabel B1'!E19/'Tabel B1'!W19*100,"-"))</f>
        <v>-</v>
      </c>
      <c r="K19" s="115"/>
      <c r="L19" s="94">
        <f>IF(OR('Tabel B1'!X19&lt;5,'Tabel B1'!Z19&lt;0.5),"-",IFERROR('Tabel B1'!Z19/'Tabel B1'!X19*100,"-"))</f>
        <v>2.095139534883721</v>
      </c>
      <c r="R19" s="31" t="s">
        <v>33</v>
      </c>
      <c r="S19" s="32"/>
      <c r="T19" s="36">
        <v>46</v>
      </c>
      <c r="U19" s="36">
        <v>10</v>
      </c>
      <c r="V19" s="71">
        <v>1</v>
      </c>
      <c r="W19" s="36">
        <v>13</v>
      </c>
      <c r="X19" s="36">
        <v>301</v>
      </c>
      <c r="Y19" s="36">
        <v>7</v>
      </c>
      <c r="Z19" s="71">
        <v>6.3063700000000003</v>
      </c>
    </row>
    <row r="20" spans="1:26" ht="15.75" hidden="1" customHeight="1" x14ac:dyDescent="0.2">
      <c r="A20" s="33" t="s">
        <v>34</v>
      </c>
      <c r="B20" s="37">
        <v>7.86815</v>
      </c>
      <c r="C20" s="37">
        <v>1.4919199999999999</v>
      </c>
      <c r="D20" s="74">
        <v>0</v>
      </c>
      <c r="E20" s="37">
        <v>0</v>
      </c>
      <c r="F20" s="115"/>
      <c r="G20" s="95">
        <f>IF(OR('Tabel B1'!T20&lt;5,'Tabel B1'!B20&lt;0.5),"-",IFERROR('Tabel B1'!B20/'Tabel B1'!T20*100,"-"))</f>
        <v>8.7423888888888879</v>
      </c>
      <c r="H20" s="95">
        <f>IF(OR('Tabel B1'!U20&lt;5,'Tabel B1'!C20&lt;0.5),"-",IFERROR('Tabel B1'!C20/'Tabel B1'!U20*100,"-"))</f>
        <v>16.576888888888888</v>
      </c>
      <c r="I20" s="95" t="str">
        <f>IF(OR('Tabel B1'!V20&lt;5,'Tabel B1'!D20&lt;0.5),"-",IFERROR('Tabel B1'!D20/'Tabel B1'!V20*100,"-"))</f>
        <v>-</v>
      </c>
      <c r="J20" s="95" t="str">
        <f>IF(OR('Tabel B1'!W20&lt;5,'Tabel B1'!E20&lt;0.5),"-",IFERROR('Tabel B1'!E20/'Tabel B1'!W20*100,"-"))</f>
        <v>-</v>
      </c>
      <c r="K20" s="115"/>
      <c r="L20" s="95">
        <f>IF(OR('Tabel B1'!X20&lt;5,'Tabel B1'!Z20&lt;0.5),"-",IFERROR('Tabel B1'!Z20/'Tabel B1'!X20*100,"-"))</f>
        <v>3.6424383561643841</v>
      </c>
      <c r="R20" s="33" t="s">
        <v>34</v>
      </c>
      <c r="S20" s="32"/>
      <c r="T20" s="37">
        <v>90</v>
      </c>
      <c r="U20" s="37">
        <v>9</v>
      </c>
      <c r="V20" s="74">
        <v>4</v>
      </c>
      <c r="W20" s="37">
        <v>4</v>
      </c>
      <c r="X20" s="36">
        <v>511</v>
      </c>
      <c r="Y20" s="36">
        <v>21</v>
      </c>
      <c r="Z20" s="71">
        <v>18.612860000000001</v>
      </c>
    </row>
    <row r="21" spans="1:26" ht="15.75" customHeight="1" x14ac:dyDescent="0.2">
      <c r="A21" s="83" t="s">
        <v>35</v>
      </c>
      <c r="B21" s="84">
        <v>46.236510000000003</v>
      </c>
      <c r="C21" s="84">
        <v>2.76492</v>
      </c>
      <c r="D21" s="84">
        <v>1.99963</v>
      </c>
      <c r="E21" s="84">
        <v>0</v>
      </c>
      <c r="F21" s="115"/>
      <c r="G21" s="95">
        <f>IF(OR('Tabel B1'!T21&lt;5,'Tabel B1'!B21&lt;0.5),"-",IFERROR('Tabel B1'!B21/'Tabel B1'!T21*100,"-"))</f>
        <v>6.5213695345557126</v>
      </c>
      <c r="H21" s="95">
        <f>IF(OR('Tabel B1'!U21&lt;5,'Tabel B1'!C21&lt;0.5),"-",IFERROR('Tabel B1'!C21/'Tabel B1'!U21*100,"-"))</f>
        <v>2.2119360000000001</v>
      </c>
      <c r="I21" s="95">
        <f>IF(OR('Tabel B1'!V21&lt;5,'Tabel B1'!D21&lt;0.5),"-",IFERROR('Tabel B1'!D21/'Tabel B1'!V21*100,"-"))</f>
        <v>4.1658958333333338</v>
      </c>
      <c r="J21" s="95" t="str">
        <f>IF(OR('Tabel B1'!W21&lt;5,'Tabel B1'!E21&lt;0.5),"-",IFERROR('Tabel B1'!E21/'Tabel B1'!W21*100,"-"))</f>
        <v>-</v>
      </c>
      <c r="K21" s="115"/>
      <c r="L21" s="95">
        <f>IF(OR('Tabel B1'!X21&lt;5,'Tabel B1'!Z21&lt;0.5),"-",IFERROR('Tabel B1'!Z21/'Tabel B1'!X21*100,"-"))</f>
        <v>3.1299632559326356</v>
      </c>
      <c r="R21" s="31" t="s">
        <v>35</v>
      </c>
      <c r="S21" s="32"/>
      <c r="T21" s="36">
        <v>709</v>
      </c>
      <c r="U21" s="36">
        <v>125</v>
      </c>
      <c r="V21" s="71">
        <v>48</v>
      </c>
      <c r="W21" s="36">
        <v>57</v>
      </c>
      <c r="X21" s="36">
        <v>3919</v>
      </c>
      <c r="Y21" s="36">
        <v>141</v>
      </c>
      <c r="Z21" s="71">
        <v>122.66325999999999</v>
      </c>
    </row>
    <row r="22" spans="1:26" ht="15.75" customHeight="1" x14ac:dyDescent="0.2">
      <c r="A22" s="79" t="s">
        <v>36</v>
      </c>
      <c r="B22" s="80">
        <v>3.8607900000000002</v>
      </c>
      <c r="C22" s="80">
        <v>0.98421999999999998</v>
      </c>
      <c r="D22" s="80">
        <v>0</v>
      </c>
      <c r="E22" s="80">
        <v>0</v>
      </c>
      <c r="F22" s="115"/>
      <c r="G22" s="93">
        <f>IF(OR('Tabel B1'!T22&lt;5,'Tabel B1'!B22&lt;0.5),"-",IFERROR('Tabel B1'!B22/'Tabel B1'!T22*100,"-"))</f>
        <v>6.4346500000000004</v>
      </c>
      <c r="H22" s="93">
        <f>IF(OR('Tabel B1'!U22&lt;5,'Tabel B1'!C22&lt;0.5),"-",IFERROR('Tabel B1'!C22/'Tabel B1'!U22*100,"-"))</f>
        <v>3.5150714285714284</v>
      </c>
      <c r="I22" s="93" t="str">
        <f>IF(OR('Tabel B1'!V22&lt;5,'Tabel B1'!D22&lt;0.5),"-",IFERROR('Tabel B1'!D22/'Tabel B1'!V22*100,"-"))</f>
        <v>-</v>
      </c>
      <c r="J22" s="93" t="str">
        <f>IF(OR('Tabel B1'!W22&lt;5,'Tabel B1'!E22&lt;0.5),"-",IFERROR('Tabel B1'!E22/'Tabel B1'!W22*100,"-"))</f>
        <v>-</v>
      </c>
      <c r="K22" s="115"/>
      <c r="L22" s="93">
        <f>IF(OR('Tabel B1'!X22&lt;5,'Tabel B1'!Z22&lt;0.5),"-",IFERROR('Tabel B1'!Z22/'Tabel B1'!X22*100,"-"))</f>
        <v>3.3497768817204303</v>
      </c>
      <c r="R22" s="33" t="s">
        <v>36</v>
      </c>
      <c r="S22" s="32"/>
      <c r="T22" s="37">
        <v>60</v>
      </c>
      <c r="U22" s="37">
        <v>28</v>
      </c>
      <c r="V22" s="74">
        <v>3</v>
      </c>
      <c r="W22" s="37">
        <v>5</v>
      </c>
      <c r="X22" s="36">
        <v>372</v>
      </c>
      <c r="Y22" s="37">
        <v>15</v>
      </c>
      <c r="Z22" s="74">
        <v>12.461169999999999</v>
      </c>
    </row>
    <row r="23" spans="1:26" ht="15.75" customHeight="1" x14ac:dyDescent="0.2">
      <c r="A23" s="90" t="s">
        <v>37</v>
      </c>
      <c r="B23" s="91">
        <v>3.4915500000000002</v>
      </c>
      <c r="C23" s="91">
        <v>0</v>
      </c>
      <c r="D23" s="91">
        <v>0</v>
      </c>
      <c r="E23" s="91">
        <v>0.26134000000000002</v>
      </c>
      <c r="F23" s="115"/>
      <c r="G23" s="94">
        <f>IF(OR('Tabel B1'!T23&lt;5,'Tabel B1'!B23&lt;0.5),"-",IFERROR('Tabel B1'!B23/'Tabel B1'!T23*100,"-"))</f>
        <v>2.1289939024390243</v>
      </c>
      <c r="H23" s="94" t="str">
        <f>IF(OR('Tabel B1'!U23&lt;5,'Tabel B1'!C23&lt;0.5),"-",IFERROR('Tabel B1'!C23/'Tabel B1'!U23*100,"-"))</f>
        <v>-</v>
      </c>
      <c r="I23" s="94" t="str">
        <f>IF(OR('Tabel B1'!V23&lt;5,'Tabel B1'!D23&lt;0.5),"-",IFERROR('Tabel B1'!D23/'Tabel B1'!V23*100,"-"))</f>
        <v>-</v>
      </c>
      <c r="J23" s="94" t="str">
        <f>IF(OR('Tabel B1'!W23&lt;5,'Tabel B1'!E23&lt;0.5),"-",IFERROR('Tabel B1'!E23/'Tabel B1'!W23*100,"-"))</f>
        <v>-</v>
      </c>
      <c r="K23" s="115"/>
      <c r="L23" s="94">
        <f>IF(OR('Tabel B1'!X23&lt;5,'Tabel B1'!Z23&lt;0.5),"-",IFERROR('Tabel B1'!Z23/'Tabel B1'!X23*100,"-"))</f>
        <v>2.3146710239651416</v>
      </c>
      <c r="R23" s="31" t="s">
        <v>37</v>
      </c>
      <c r="S23" s="32"/>
      <c r="T23" s="36">
        <v>164</v>
      </c>
      <c r="U23" s="36">
        <v>19</v>
      </c>
      <c r="V23" s="71">
        <v>4</v>
      </c>
      <c r="W23" s="71">
        <v>8</v>
      </c>
      <c r="X23" s="36">
        <v>459</v>
      </c>
      <c r="Y23" s="37">
        <v>13</v>
      </c>
      <c r="Z23" s="74">
        <v>10.62434</v>
      </c>
    </row>
    <row r="24" spans="1:26" ht="15.75" customHeight="1" x14ac:dyDescent="0.2">
      <c r="A24" s="83" t="s">
        <v>38</v>
      </c>
      <c r="B24" s="84">
        <v>5.3140400000000003</v>
      </c>
      <c r="C24" s="84">
        <v>1.81501</v>
      </c>
      <c r="D24" s="84">
        <v>0</v>
      </c>
      <c r="E24" s="84">
        <v>0</v>
      </c>
      <c r="F24" s="115"/>
      <c r="G24" s="95">
        <f>IF(OR('Tabel B1'!T24&lt;5,'Tabel B1'!B24&lt;0.5),"-",IFERROR('Tabel B1'!B24/'Tabel B1'!T24*100,"-"))</f>
        <v>1.7032179487179488</v>
      </c>
      <c r="H24" s="95">
        <f>IF(OR('Tabel B1'!U24&lt;5,'Tabel B1'!C24&lt;0.5),"-",IFERROR('Tabel B1'!C24/'Tabel B1'!U24*100,"-"))</f>
        <v>3.4245471698113206</v>
      </c>
      <c r="I24" s="95" t="str">
        <f>IF(OR('Tabel B1'!V24&lt;5,'Tabel B1'!D24&lt;0.5),"-",IFERROR('Tabel B1'!D24/'Tabel B1'!V24*100,"-"))</f>
        <v>-</v>
      </c>
      <c r="J24" s="95" t="str">
        <f>IF(OR('Tabel B1'!W24&lt;5,'Tabel B1'!E24&lt;0.5),"-",IFERROR('Tabel B1'!E24/'Tabel B1'!W24*100,"-"))</f>
        <v>-</v>
      </c>
      <c r="K24" s="115"/>
      <c r="L24" s="95">
        <f>IF(OR('Tabel B1'!X24&lt;5,'Tabel B1'!Z24&lt;0.5),"-",IFERROR('Tabel B1'!Z24/'Tabel B1'!X24*100,"-"))</f>
        <v>1.2016171335769388</v>
      </c>
      <c r="R24" s="33" t="s">
        <v>38</v>
      </c>
      <c r="S24" s="32"/>
      <c r="T24" s="37">
        <v>312</v>
      </c>
      <c r="U24" s="37">
        <v>53</v>
      </c>
      <c r="V24" s="74">
        <v>57</v>
      </c>
      <c r="W24" s="37">
        <v>49</v>
      </c>
      <c r="X24" s="36">
        <v>2463</v>
      </c>
      <c r="Y24" s="37">
        <v>36</v>
      </c>
      <c r="Z24" s="74">
        <v>29.595829999999999</v>
      </c>
    </row>
    <row r="25" spans="1:26" ht="15.75" customHeight="1" x14ac:dyDescent="0.2">
      <c r="A25" s="79" t="s">
        <v>39</v>
      </c>
      <c r="B25" s="80">
        <v>72.707539999999995</v>
      </c>
      <c r="C25" s="80">
        <v>20.993580000000001</v>
      </c>
      <c r="D25" s="80">
        <v>1.1888000000000001</v>
      </c>
      <c r="E25" s="80">
        <v>17.016780000000001</v>
      </c>
      <c r="F25" s="115"/>
      <c r="G25" s="93">
        <f>IF(OR('Tabel B1'!T25&lt;5,'Tabel B1'!B25&lt;0.5),"-",IFERROR('Tabel B1'!B25/'Tabel B1'!T25*100,"-"))</f>
        <v>5.5885887778631824</v>
      </c>
      <c r="H25" s="93">
        <f>IF(OR('Tabel B1'!U25&lt;5,'Tabel B1'!C25&lt;0.5),"-",IFERROR('Tabel B1'!C25/'Tabel B1'!U25*100,"-"))</f>
        <v>9.9495639810426546</v>
      </c>
      <c r="I25" s="93">
        <f>IF(OR('Tabel B1'!V25&lt;5,'Tabel B1'!D25&lt;0.5),"-",IFERROR('Tabel B1'!D25/'Tabel B1'!V25*100,"-"))</f>
        <v>1.8575000000000002</v>
      </c>
      <c r="J25" s="93">
        <f>IF(OR('Tabel B1'!W25&lt;5,'Tabel B1'!E25&lt;0.5),"-",IFERROR('Tabel B1'!E25/'Tabel B1'!W25*100,"-"))</f>
        <v>7.989098591549296</v>
      </c>
      <c r="K25" s="115"/>
      <c r="L25" s="93">
        <f>IF(OR('Tabel B1'!X25&lt;5,'Tabel B1'!Z25&lt;0.5),"-",IFERROR('Tabel B1'!Z25/'Tabel B1'!X25*100,"-"))</f>
        <v>3.2691256201275687</v>
      </c>
      <c r="R25" s="31" t="s">
        <v>39</v>
      </c>
      <c r="S25" s="32"/>
      <c r="T25" s="36">
        <v>1301</v>
      </c>
      <c r="U25" s="36">
        <v>211</v>
      </c>
      <c r="V25" s="71">
        <v>64</v>
      </c>
      <c r="W25" s="36">
        <v>213</v>
      </c>
      <c r="X25" s="36">
        <v>5644</v>
      </c>
      <c r="Y25" s="37">
        <v>210</v>
      </c>
      <c r="Z25" s="74">
        <v>184.50944999999999</v>
      </c>
    </row>
    <row r="26" spans="1:26" ht="15.75" customHeight="1" x14ac:dyDescent="0.2">
      <c r="A26" s="90" t="s">
        <v>40</v>
      </c>
      <c r="B26" s="91">
        <v>55.845440000000004</v>
      </c>
      <c r="C26" s="91">
        <v>32.94829</v>
      </c>
      <c r="D26" s="91">
        <v>13.252039999999999</v>
      </c>
      <c r="E26" s="91">
        <v>7.3953699999999998</v>
      </c>
      <c r="F26" s="115"/>
      <c r="G26" s="94">
        <f>IF(OR('Tabel B1'!T26&lt;5,'Tabel B1'!B26&lt;0.5),"-",IFERROR('Tabel B1'!B26/'Tabel B1'!T26*100,"-"))</f>
        <v>2.1755138293728087</v>
      </c>
      <c r="H26" s="94">
        <f>IF(OR('Tabel B1'!U26&lt;5,'Tabel B1'!C26&lt;0.5),"-",IFERROR('Tabel B1'!C26/'Tabel B1'!U26*100,"-"))</f>
        <v>1.7304774159663865</v>
      </c>
      <c r="I26" s="94">
        <f>IF(OR('Tabel B1'!V26&lt;5,'Tabel B1'!D26&lt;0.5),"-",IFERROR('Tabel B1'!D26/'Tabel B1'!V26*100,"-"))</f>
        <v>2.1169392971246004</v>
      </c>
      <c r="J26" s="94">
        <f>IF(OR('Tabel B1'!W26&lt;5,'Tabel B1'!E26&lt;0.5),"-",IFERROR('Tabel B1'!E26/'Tabel B1'!W26*100,"-"))</f>
        <v>0.73004639684106609</v>
      </c>
      <c r="K26" s="115"/>
      <c r="L26" s="94">
        <f>IF(OR('Tabel B1'!X26&lt;5,'Tabel B1'!Z26&lt;0.5),"-",IFERROR('Tabel B1'!Z26/'Tabel B1'!X26*100,"-"))</f>
        <v>1.4178112888960359</v>
      </c>
      <c r="R26" s="33" t="s">
        <v>40</v>
      </c>
      <c r="S26" s="32"/>
      <c r="T26" s="37">
        <v>2567</v>
      </c>
      <c r="U26" s="37">
        <v>1904</v>
      </c>
      <c r="V26" s="74">
        <v>626</v>
      </c>
      <c r="W26" s="37">
        <v>1013</v>
      </c>
      <c r="X26" s="36">
        <v>12437</v>
      </c>
      <c r="Y26" s="37">
        <v>210</v>
      </c>
      <c r="Z26" s="74">
        <v>176.33319</v>
      </c>
    </row>
    <row r="27" spans="1:26" ht="15.75" customHeight="1" x14ac:dyDescent="0.2">
      <c r="A27" s="83" t="s">
        <v>41</v>
      </c>
      <c r="B27" s="84">
        <v>7.2095099999999999</v>
      </c>
      <c r="C27" s="84">
        <v>1.99963</v>
      </c>
      <c r="D27" s="84">
        <v>0</v>
      </c>
      <c r="E27" s="84">
        <v>0</v>
      </c>
      <c r="F27" s="115"/>
      <c r="G27" s="95">
        <f>IF(OR('Tabel B1'!T27&lt;5,'Tabel B1'!B27&lt;0.5),"-",IFERROR('Tabel B1'!B27/'Tabel B1'!T27*100,"-"))</f>
        <v>2.2671415094339622</v>
      </c>
      <c r="H27" s="95">
        <f>IF(OR('Tabel B1'!U27&lt;5,'Tabel B1'!C27&lt;0.5),"-",IFERROR('Tabel B1'!C27/'Tabel B1'!U27*100,"-"))</f>
        <v>0.63079810725552043</v>
      </c>
      <c r="I27" s="95" t="str">
        <f>IF(OR('Tabel B1'!V27&lt;5,'Tabel B1'!D27&lt;0.5),"-",IFERROR('Tabel B1'!D27/'Tabel B1'!V27*100,"-"))</f>
        <v>-</v>
      </c>
      <c r="J27" s="95" t="str">
        <f>IF(OR('Tabel B1'!W27&lt;5,'Tabel B1'!E27&lt;0.5),"-",IFERROR('Tabel B1'!E27/'Tabel B1'!W27*100,"-"))</f>
        <v>-</v>
      </c>
      <c r="K27" s="115"/>
      <c r="L27" s="95">
        <f>IF(OR('Tabel B1'!X27&lt;5,'Tabel B1'!Z27&lt;0.5),"-",IFERROR('Tabel B1'!Z27/'Tabel B1'!X27*100,"-"))</f>
        <v>1.0050115273775215</v>
      </c>
      <c r="R27" s="31" t="s">
        <v>41</v>
      </c>
      <c r="S27" s="32"/>
      <c r="T27" s="36">
        <v>318</v>
      </c>
      <c r="U27" s="36">
        <v>317</v>
      </c>
      <c r="V27" s="71">
        <v>69</v>
      </c>
      <c r="W27" s="36">
        <v>60</v>
      </c>
      <c r="X27" s="36">
        <v>2082</v>
      </c>
      <c r="Y27" s="37">
        <v>28</v>
      </c>
      <c r="Z27" s="74">
        <v>20.924340000000001</v>
      </c>
    </row>
    <row r="28" spans="1:26" ht="15.75" customHeight="1" x14ac:dyDescent="0.2">
      <c r="A28" s="79" t="s">
        <v>42</v>
      </c>
      <c r="B28" s="80">
        <v>144.04104000000001</v>
      </c>
      <c r="C28" s="80">
        <v>83.816500000000005</v>
      </c>
      <c r="D28" s="80">
        <v>7.8450699999999998</v>
      </c>
      <c r="E28" s="80">
        <v>1.9073199999999999</v>
      </c>
      <c r="F28" s="115"/>
      <c r="G28" s="93">
        <f>IF(OR('Tabel B1'!T28&lt;5,'Tabel B1'!B28&lt;0.5),"-",IFERROR('Tabel B1'!B28/'Tabel B1'!T28*100,"-"))</f>
        <v>6.2220751619870418</v>
      </c>
      <c r="H28" s="93">
        <f>IF(OR('Tabel B1'!U28&lt;5,'Tabel B1'!C28&lt;0.5),"-",IFERROR('Tabel B1'!C28/'Tabel B1'!U28*100,"-"))</f>
        <v>7.3330271216097991</v>
      </c>
      <c r="I28" s="93">
        <f>IF(OR('Tabel B1'!V28&lt;5,'Tabel B1'!D28&lt;0.5),"-",IFERROR('Tabel B1'!D28/'Tabel B1'!V28*100,"-"))</f>
        <v>9.5671585365853655</v>
      </c>
      <c r="J28" s="93">
        <f>IF(OR('Tabel B1'!W28&lt;5,'Tabel B1'!E28&lt;0.5),"-",IFERROR('Tabel B1'!E28/'Tabel B1'!W28*100,"-"))</f>
        <v>3.3461754385964908</v>
      </c>
      <c r="K28" s="115"/>
      <c r="L28" s="93">
        <f>IF(OR('Tabel B1'!X28&lt;5,'Tabel B1'!Z28&lt;0.5),"-",IFERROR('Tabel B1'!Z28/'Tabel B1'!X28*100,"-"))</f>
        <v>5.1717500000000003</v>
      </c>
      <c r="R28" s="33" t="s">
        <v>42</v>
      </c>
      <c r="S28" s="32"/>
      <c r="T28" s="37">
        <v>2315</v>
      </c>
      <c r="U28" s="37">
        <v>1143</v>
      </c>
      <c r="V28" s="74">
        <v>82</v>
      </c>
      <c r="W28" s="37">
        <v>57</v>
      </c>
      <c r="X28" s="36">
        <v>6160</v>
      </c>
      <c r="Y28" s="37">
        <v>372</v>
      </c>
      <c r="Z28" s="74">
        <v>318.57979999999998</v>
      </c>
    </row>
    <row r="29" spans="1:26" ht="15.75" customHeight="1" x14ac:dyDescent="0.2">
      <c r="A29" s="90" t="s">
        <v>43</v>
      </c>
      <c r="B29" s="91">
        <v>1.99963</v>
      </c>
      <c r="C29" s="91">
        <v>0</v>
      </c>
      <c r="D29" s="91">
        <v>0.99980999999999998</v>
      </c>
      <c r="E29" s="91">
        <v>0</v>
      </c>
      <c r="F29" s="115"/>
      <c r="G29" s="94">
        <f>IF(OR('Tabel B1'!T29&lt;5,'Tabel B1'!B29&lt;0.5),"-",IFERROR('Tabel B1'!B29/'Tabel B1'!T29*100,"-"))</f>
        <v>3.6356909090909091</v>
      </c>
      <c r="H29" s="94" t="str">
        <f>IF(OR('Tabel B1'!U29&lt;5,'Tabel B1'!C29&lt;0.5),"-",IFERROR('Tabel B1'!C29/'Tabel B1'!U29*100,"-"))</f>
        <v>-</v>
      </c>
      <c r="I29" s="94">
        <f>IF(OR('Tabel B1'!V29&lt;5,'Tabel B1'!D29&lt;0.5),"-",IFERROR('Tabel B1'!D29/'Tabel B1'!V29*100,"-"))</f>
        <v>0.68014285714285716</v>
      </c>
      <c r="J29" s="94" t="str">
        <f>IF(OR('Tabel B1'!W29&lt;5,'Tabel B1'!E29&lt;0.5),"-",IFERROR('Tabel B1'!E29/'Tabel B1'!W29*100,"-"))</f>
        <v>-</v>
      </c>
      <c r="K29" s="115"/>
      <c r="L29" s="94">
        <f>IF(OR('Tabel B1'!X29&lt;5,'Tabel B1'!Z29&lt;0.5),"-",IFERROR('Tabel B1'!Z29/'Tabel B1'!X29*100,"-"))</f>
        <v>0.90744509345794389</v>
      </c>
      <c r="R29" s="31" t="s">
        <v>43</v>
      </c>
      <c r="S29" s="32"/>
      <c r="T29" s="36">
        <v>55</v>
      </c>
      <c r="U29" s="36">
        <v>44</v>
      </c>
      <c r="V29" s="71">
        <v>147</v>
      </c>
      <c r="W29" s="36">
        <v>31</v>
      </c>
      <c r="X29" s="36">
        <v>856</v>
      </c>
      <c r="Y29" s="37">
        <v>8</v>
      </c>
      <c r="Z29" s="74">
        <v>7.7677300000000002</v>
      </c>
    </row>
    <row r="30" spans="1:26" ht="15.75" customHeight="1" x14ac:dyDescent="0.2">
      <c r="A30" s="83" t="s">
        <v>44</v>
      </c>
      <c r="B30" s="84">
        <v>36.8596</v>
      </c>
      <c r="C30" s="84">
        <v>3.6044399999999999</v>
      </c>
      <c r="D30" s="84">
        <v>12.83478</v>
      </c>
      <c r="E30" s="84">
        <v>3.6761699999999999</v>
      </c>
      <c r="F30" s="115"/>
      <c r="G30" s="95">
        <f>IF(OR('Tabel B1'!T30&lt;5,'Tabel B1'!B30&lt;0.5),"-",IFERROR('Tabel B1'!B30/'Tabel B1'!T30*100,"-"))</f>
        <v>4.7377377892030852</v>
      </c>
      <c r="H30" s="95">
        <f>IF(OR('Tabel B1'!U30&lt;5,'Tabel B1'!C30&lt;0.5),"-",IFERROR('Tabel B1'!C30/'Tabel B1'!U30*100,"-"))</f>
        <v>2.2812911392405062</v>
      </c>
      <c r="I30" s="95">
        <f>IF(OR('Tabel B1'!V30&lt;5,'Tabel B1'!D30&lt;0.5),"-",IFERROR('Tabel B1'!D30/'Tabel B1'!V30*100,"-"))</f>
        <v>7.7786545454545459</v>
      </c>
      <c r="J30" s="95">
        <f>IF(OR('Tabel B1'!W30&lt;5,'Tabel B1'!E30&lt;0.5),"-",IFERROR('Tabel B1'!E30/'Tabel B1'!W30*100,"-"))</f>
        <v>3.9958369565217389</v>
      </c>
      <c r="K30" s="115"/>
      <c r="L30" s="95">
        <f>IF(OR('Tabel B1'!X30&lt;5,'Tabel B1'!Z30&lt;0.5),"-",IFERROR('Tabel B1'!Z30/'Tabel B1'!X30*100,"-"))</f>
        <v>3.5220466867469877</v>
      </c>
      <c r="R30" s="33" t="s">
        <v>44</v>
      </c>
      <c r="S30" s="32"/>
      <c r="T30" s="37">
        <v>778</v>
      </c>
      <c r="U30" s="37">
        <v>158</v>
      </c>
      <c r="V30" s="74">
        <v>165</v>
      </c>
      <c r="W30" s="37">
        <v>92</v>
      </c>
      <c r="X30" s="36">
        <v>3320</v>
      </c>
      <c r="Y30" s="37">
        <v>137</v>
      </c>
      <c r="Z30" s="74">
        <v>116.93195</v>
      </c>
    </row>
    <row r="31" spans="1:26" ht="15.75" customHeight="1" x14ac:dyDescent="0.2">
      <c r="A31" s="79" t="s">
        <v>45</v>
      </c>
      <c r="B31" s="80">
        <v>4.4121499999999996</v>
      </c>
      <c r="C31" s="80">
        <v>4.2886499999999996</v>
      </c>
      <c r="D31" s="80">
        <v>0.99980999999999998</v>
      </c>
      <c r="E31" s="80">
        <v>0.61124000000000001</v>
      </c>
      <c r="F31" s="115"/>
      <c r="G31" s="93">
        <f>IF(OR('Tabel B1'!T31&lt;5,'Tabel B1'!B31&lt;0.5),"-",IFERROR('Tabel B1'!B31/'Tabel B1'!T31*100,"-"))</f>
        <v>3.1291843971631206</v>
      </c>
      <c r="H31" s="93">
        <f>IF(OR('Tabel B1'!U31&lt;5,'Tabel B1'!C31&lt;0.5),"-",IFERROR('Tabel B1'!C31/'Tabel B1'!U31*100,"-"))</f>
        <v>5.49826923076923</v>
      </c>
      <c r="I31" s="93">
        <f>IF(OR('Tabel B1'!V31&lt;5,'Tabel B1'!D31&lt;0.5),"-",IFERROR('Tabel B1'!D31/'Tabel B1'!V31*100,"-"))</f>
        <v>1.9604117647058823</v>
      </c>
      <c r="J31" s="93">
        <f>IF(OR('Tabel B1'!W31&lt;5,'Tabel B1'!E31&lt;0.5),"-",IFERROR('Tabel B1'!E31/'Tabel B1'!W31*100,"-"))</f>
        <v>1.5672820512820511</v>
      </c>
      <c r="K31" s="115"/>
      <c r="L31" s="93">
        <f>IF(OR('Tabel B1'!X31&lt;5,'Tabel B1'!Z31&lt;0.5),"-",IFERROR('Tabel B1'!Z31/'Tabel B1'!X31*100,"-"))</f>
        <v>2.1030473506200678</v>
      </c>
      <c r="R31" s="31" t="s">
        <v>45</v>
      </c>
      <c r="S31" s="32"/>
      <c r="T31" s="36">
        <v>141</v>
      </c>
      <c r="U31" s="36">
        <v>78</v>
      </c>
      <c r="V31" s="71">
        <v>51</v>
      </c>
      <c r="W31" s="36">
        <v>39</v>
      </c>
      <c r="X31" s="36">
        <v>887</v>
      </c>
      <c r="Y31" s="37">
        <v>27</v>
      </c>
      <c r="Z31" s="74">
        <v>18.654029999999999</v>
      </c>
    </row>
    <row r="32" spans="1:26" ht="15.75" customHeight="1" x14ac:dyDescent="0.2">
      <c r="A32" s="90" t="s">
        <v>46</v>
      </c>
      <c r="B32" s="91">
        <v>19.552800000000001</v>
      </c>
      <c r="C32" s="91">
        <v>7.5506799999999998</v>
      </c>
      <c r="D32" s="91">
        <v>0</v>
      </c>
      <c r="E32" s="91">
        <v>1.76885</v>
      </c>
      <c r="F32" s="115"/>
      <c r="G32" s="94">
        <f>IF(OR('Tabel B1'!T32&lt;5,'Tabel B1'!B32&lt;0.5),"-",IFERROR('Tabel B1'!B32/'Tabel B1'!T32*100,"-"))</f>
        <v>7.6378125000000008</v>
      </c>
      <c r="H32" s="94">
        <f>IF(OR('Tabel B1'!U32&lt;5,'Tabel B1'!C32&lt;0.5),"-",IFERROR('Tabel B1'!C32/'Tabel B1'!U32*100,"-"))</f>
        <v>5.0675704697986577</v>
      </c>
      <c r="I32" s="94" t="str">
        <f>IF(OR('Tabel B1'!V32&lt;5,'Tabel B1'!D32&lt;0.5),"-",IFERROR('Tabel B1'!D32/'Tabel B1'!V32*100,"-"))</f>
        <v>-</v>
      </c>
      <c r="J32" s="94">
        <f>IF(OR('Tabel B1'!W32&lt;5,'Tabel B1'!E32&lt;0.5),"-",IFERROR('Tabel B1'!E32/'Tabel B1'!W32*100,"-"))</f>
        <v>4.1136046511627908</v>
      </c>
      <c r="K32" s="115"/>
      <c r="L32" s="94">
        <f>IF(OR('Tabel B1'!X32&lt;5,'Tabel B1'!Z32&lt;0.5),"-",IFERROR('Tabel B1'!Z32/'Tabel B1'!X32*100,"-"))</f>
        <v>2.6245428571428571</v>
      </c>
      <c r="R32" s="33" t="s">
        <v>46</v>
      </c>
      <c r="S32" s="32"/>
      <c r="T32" s="37">
        <v>256</v>
      </c>
      <c r="U32" s="37">
        <v>149</v>
      </c>
      <c r="V32" s="74">
        <v>63</v>
      </c>
      <c r="W32" s="37">
        <v>43</v>
      </c>
      <c r="X32" s="36">
        <v>1715</v>
      </c>
      <c r="Y32" s="37">
        <v>56</v>
      </c>
      <c r="Z32" s="74">
        <v>45.010910000000003</v>
      </c>
    </row>
    <row r="33" spans="1:26" ht="15.75" customHeight="1" x14ac:dyDescent="0.2">
      <c r="A33" s="83" t="s">
        <v>47</v>
      </c>
      <c r="B33" s="84">
        <v>69.005799999999994</v>
      </c>
      <c r="C33" s="84">
        <v>75.960210000000004</v>
      </c>
      <c r="D33" s="84">
        <v>45.810519999999997</v>
      </c>
      <c r="E33" s="84">
        <v>26.349399999999999</v>
      </c>
      <c r="F33" s="115"/>
      <c r="G33" s="95">
        <f>IF(OR('Tabel B1'!T33&lt;5,'Tabel B1'!B33&lt;0.5),"-",IFERROR('Tabel B1'!B33/'Tabel B1'!T33*100,"-"))</f>
        <v>3.2473317647058817</v>
      </c>
      <c r="H33" s="95">
        <f>IF(OR('Tabel B1'!U33&lt;5,'Tabel B1'!C33&lt;0.5),"-",IFERROR('Tabel B1'!C33/'Tabel B1'!U33*100,"-"))</f>
        <v>5.8073555045871563</v>
      </c>
      <c r="I33" s="95">
        <f>IF(OR('Tabel B1'!V33&lt;5,'Tabel B1'!D33&lt;0.5),"-",IFERROR('Tabel B1'!D33/'Tabel B1'!V33*100,"-"))</f>
        <v>8.3291854545454544</v>
      </c>
      <c r="J33" s="95">
        <f>IF(OR('Tabel B1'!W33&lt;5,'Tabel B1'!E33&lt;0.5),"-",IFERROR('Tabel B1'!E33/'Tabel B1'!W33*100,"-"))</f>
        <v>6.8262694300518136</v>
      </c>
      <c r="K33" s="115"/>
      <c r="L33" s="95">
        <f>IF(OR('Tabel B1'!X33&lt;5,'Tabel B1'!Z33&lt;0.5),"-",IFERROR('Tabel B1'!Z33/'Tabel B1'!X33*100,"-"))</f>
        <v>4.1164152305542618</v>
      </c>
      <c r="R33" s="31" t="s">
        <v>47</v>
      </c>
      <c r="S33" s="32"/>
      <c r="T33" s="36">
        <v>2125</v>
      </c>
      <c r="U33" s="36">
        <v>1308</v>
      </c>
      <c r="V33" s="71">
        <v>550</v>
      </c>
      <c r="W33" s="36">
        <v>386</v>
      </c>
      <c r="X33" s="36">
        <v>8588</v>
      </c>
      <c r="Y33" s="37">
        <v>420</v>
      </c>
      <c r="Z33" s="74">
        <v>353.51774</v>
      </c>
    </row>
    <row r="34" spans="1:26" ht="15.75" customHeight="1" x14ac:dyDescent="0.2">
      <c r="A34" s="79" t="s">
        <v>48</v>
      </c>
      <c r="B34" s="80">
        <v>64.045410000000004</v>
      </c>
      <c r="C34" s="80">
        <v>39.060690000000001</v>
      </c>
      <c r="D34" s="80">
        <v>12.013350000000001</v>
      </c>
      <c r="E34" s="80">
        <v>7.8756300000000001</v>
      </c>
      <c r="F34" s="115"/>
      <c r="G34" s="93">
        <f>IF(OR('Tabel B1'!T34&lt;5,'Tabel B1'!B34&lt;0.5),"-",IFERROR('Tabel B1'!B34/'Tabel B1'!T34*100,"-"))</f>
        <v>1.4147428760768723</v>
      </c>
      <c r="H34" s="93">
        <f>IF(OR('Tabel B1'!U34&lt;5,'Tabel B1'!C34&lt;0.5),"-",IFERROR('Tabel B1'!C34/'Tabel B1'!U34*100,"-"))</f>
        <v>2.4784701776649749</v>
      </c>
      <c r="I34" s="93">
        <f>IF(OR('Tabel B1'!V34&lt;5,'Tabel B1'!D34&lt;0.5),"-",IFERROR('Tabel B1'!D34/'Tabel B1'!V34*100,"-"))</f>
        <v>2.6002922077922079</v>
      </c>
      <c r="J34" s="93">
        <f>IF(OR('Tabel B1'!W34&lt;5,'Tabel B1'!E34&lt;0.5),"-",IFERROR('Tabel B1'!E34/'Tabel B1'!W34*100,"-"))</f>
        <v>2.0890265251989391</v>
      </c>
      <c r="K34" s="115"/>
      <c r="L34" s="93">
        <f>IF(OR('Tabel B1'!X34&lt;5,'Tabel B1'!Z34&lt;0.5),"-",IFERROR('Tabel B1'!Z34/'Tabel B1'!X34*100,"-"))</f>
        <v>1.4145712532220449</v>
      </c>
      <c r="R34" s="33" t="s">
        <v>48</v>
      </c>
      <c r="S34" s="32"/>
      <c r="T34" s="37">
        <v>4527</v>
      </c>
      <c r="U34" s="37">
        <v>1576</v>
      </c>
      <c r="V34" s="74">
        <v>462</v>
      </c>
      <c r="W34" s="37">
        <v>377</v>
      </c>
      <c r="X34" s="36">
        <v>16294</v>
      </c>
      <c r="Y34" s="37">
        <v>270</v>
      </c>
      <c r="Z34" s="74">
        <v>230.49024</v>
      </c>
    </row>
    <row r="35" spans="1:26" ht="15.75" customHeight="1" x14ac:dyDescent="0.2">
      <c r="A35" s="90" t="s">
        <v>49</v>
      </c>
      <c r="B35" s="91">
        <v>68.581680000000006</v>
      </c>
      <c r="C35" s="91">
        <v>24.775770000000001</v>
      </c>
      <c r="D35" s="91">
        <v>11.21312</v>
      </c>
      <c r="E35" s="91">
        <v>11.286720000000001</v>
      </c>
      <c r="F35" s="115"/>
      <c r="G35" s="94">
        <f>IF(OR('Tabel B1'!T35&lt;5,'Tabel B1'!B35&lt;0.5),"-",IFERROR('Tabel B1'!B35/'Tabel B1'!T35*100,"-"))</f>
        <v>2.5334939046915408</v>
      </c>
      <c r="H35" s="94">
        <f>IF(OR('Tabel B1'!U35&lt;5,'Tabel B1'!C35&lt;0.5),"-",IFERROR('Tabel B1'!C35/'Tabel B1'!U35*100,"-"))</f>
        <v>2.8026889140271494</v>
      </c>
      <c r="I35" s="94">
        <f>IF(OR('Tabel B1'!V35&lt;5,'Tabel B1'!D35&lt;0.5),"-",IFERROR('Tabel B1'!D35/'Tabel B1'!V35*100,"-"))</f>
        <v>3.5597206349206352</v>
      </c>
      <c r="J35" s="94">
        <f>IF(OR('Tabel B1'!W35&lt;5,'Tabel B1'!E35&lt;0.5),"-",IFERROR('Tabel B1'!E35/'Tabel B1'!W35*100,"-"))</f>
        <v>2.8358592964824121</v>
      </c>
      <c r="K35" s="115"/>
      <c r="L35" s="94">
        <f>IF(OR('Tabel B1'!X35&lt;5,'Tabel B1'!Z35&lt;0.5),"-",IFERROR('Tabel B1'!Z35/'Tabel B1'!X35*100,"-"))</f>
        <v>2.0542205851619642</v>
      </c>
      <c r="R35" s="31" t="s">
        <v>49</v>
      </c>
      <c r="S35" s="32"/>
      <c r="T35" s="36">
        <v>2707</v>
      </c>
      <c r="U35" s="36">
        <v>884</v>
      </c>
      <c r="V35" s="71">
        <v>315</v>
      </c>
      <c r="W35" s="36">
        <v>398</v>
      </c>
      <c r="X35" s="36">
        <v>9570</v>
      </c>
      <c r="Y35" s="37">
        <v>218</v>
      </c>
      <c r="Z35" s="74">
        <v>196.58891</v>
      </c>
    </row>
    <row r="36" spans="1:26" ht="15.75" customHeight="1" x14ac:dyDescent="0.2">
      <c r="A36" s="83" t="s">
        <v>50</v>
      </c>
      <c r="B36" s="84">
        <v>488.50995</v>
      </c>
      <c r="C36" s="84">
        <v>134.72524999999999</v>
      </c>
      <c r="D36" s="84">
        <v>88.05838</v>
      </c>
      <c r="E36" s="84">
        <v>63.45787</v>
      </c>
      <c r="F36" s="115"/>
      <c r="G36" s="95">
        <f>IF(OR('Tabel B1'!T36&lt;5,'Tabel B1'!B36&lt;0.5),"-",IFERROR('Tabel B1'!B36/'Tabel B1'!T36*100,"-"))</f>
        <v>4.7710709053618512</v>
      </c>
      <c r="H36" s="95">
        <f>IF(OR('Tabel B1'!U36&lt;5,'Tabel B1'!C36&lt;0.5),"-",IFERROR('Tabel B1'!C36/'Tabel B1'!U36*100,"-"))</f>
        <v>6.188573725310059</v>
      </c>
      <c r="I36" s="95">
        <f>IF(OR('Tabel B1'!V36&lt;5,'Tabel B1'!D36&lt;0.5),"-",IFERROR('Tabel B1'!D36/'Tabel B1'!V36*100,"-"))</f>
        <v>7.8553416592328285</v>
      </c>
      <c r="J36" s="95">
        <f>IF(OR('Tabel B1'!W36&lt;5,'Tabel B1'!E36&lt;0.5),"-",IFERROR('Tabel B1'!E36/'Tabel B1'!W36*100,"-"))</f>
        <v>6.2581725838264299</v>
      </c>
      <c r="K36" s="115"/>
      <c r="L36" s="95">
        <f>IF(OR('Tabel B1'!X36&lt;5,'Tabel B1'!Z36&lt;0.5),"-",IFERROR('Tabel B1'!Z36/'Tabel B1'!X36*100,"-"))</f>
        <v>4.4226543031922372</v>
      </c>
      <c r="R36" s="33" t="s">
        <v>50</v>
      </c>
      <c r="S36" s="32"/>
      <c r="T36" s="37">
        <v>10239</v>
      </c>
      <c r="U36" s="37">
        <v>2177</v>
      </c>
      <c r="V36" s="74">
        <v>1121</v>
      </c>
      <c r="W36" s="37">
        <v>1014</v>
      </c>
      <c r="X36" s="36">
        <v>28444</v>
      </c>
      <c r="Y36" s="37">
        <v>1482</v>
      </c>
      <c r="Z36" s="74">
        <v>1257.9797900000001</v>
      </c>
    </row>
    <row r="37" spans="1:26" ht="15.75" customHeight="1" x14ac:dyDescent="0.2">
      <c r="A37" s="79" t="s">
        <v>51</v>
      </c>
      <c r="B37" s="80">
        <v>396.27643</v>
      </c>
      <c r="C37" s="80">
        <v>208.86421999999999</v>
      </c>
      <c r="D37" s="80">
        <v>111.21935999999999</v>
      </c>
      <c r="E37" s="80">
        <v>80.910619999999994</v>
      </c>
      <c r="F37" s="115"/>
      <c r="G37" s="93">
        <f>IF(OR('Tabel B1'!T37&lt;5,'Tabel B1'!B37&lt;0.5),"-",IFERROR('Tabel B1'!B37/'Tabel B1'!T37*100,"-"))</f>
        <v>3.7950242290748899</v>
      </c>
      <c r="H37" s="93">
        <f>IF(OR('Tabel B1'!U37&lt;5,'Tabel B1'!C37&lt;0.5),"-",IFERROR('Tabel B1'!C37/'Tabel B1'!U37*100,"-"))</f>
        <v>4.6208898230088495</v>
      </c>
      <c r="I37" s="93">
        <f>IF(OR('Tabel B1'!V37&lt;5,'Tabel B1'!D37&lt;0.5),"-",IFERROR('Tabel B1'!D37/'Tabel B1'!V37*100,"-"))</f>
        <v>7.2126692607003884</v>
      </c>
      <c r="J37" s="93">
        <f>IF(OR('Tabel B1'!W37&lt;5,'Tabel B1'!E37&lt;0.5),"-",IFERROR('Tabel B1'!E37/'Tabel B1'!W37*100,"-"))</f>
        <v>5.9493102941176472</v>
      </c>
      <c r="K37" s="115"/>
      <c r="L37" s="93">
        <f>IF(OR('Tabel B1'!X37&lt;5,'Tabel B1'!Z37&lt;0.5),"-",IFERROR('Tabel B1'!Z37/'Tabel B1'!X37*100,"-"))</f>
        <v>3.4850649064906487</v>
      </c>
      <c r="R37" s="31" t="s">
        <v>51</v>
      </c>
      <c r="S37" s="32"/>
      <c r="T37" s="36">
        <v>10442</v>
      </c>
      <c r="U37" s="36">
        <v>4520</v>
      </c>
      <c r="V37" s="71">
        <v>1542</v>
      </c>
      <c r="W37" s="36">
        <v>1360</v>
      </c>
      <c r="X37" s="36">
        <v>39087</v>
      </c>
      <c r="Y37" s="37">
        <v>1585</v>
      </c>
      <c r="Z37" s="74">
        <v>1362.20732</v>
      </c>
    </row>
    <row r="38" spans="1:26" ht="15.75" customHeight="1" x14ac:dyDescent="0.2">
      <c r="A38" s="90" t="s">
        <v>52</v>
      </c>
      <c r="B38" s="91">
        <v>79.368179999999995</v>
      </c>
      <c r="C38" s="91">
        <v>46.745460000000001</v>
      </c>
      <c r="D38" s="91">
        <v>21.861160000000002</v>
      </c>
      <c r="E38" s="91">
        <v>30.352399999999999</v>
      </c>
      <c r="F38" s="115"/>
      <c r="G38" s="94">
        <f>IF(OR('Tabel B1'!T38&lt;5,'Tabel B1'!B38&lt;0.5),"-",IFERROR('Tabel B1'!B38/'Tabel B1'!T38*100,"-"))</f>
        <v>6.3800787781350481</v>
      </c>
      <c r="H38" s="94">
        <f>IF(OR('Tabel B1'!U38&lt;5,'Tabel B1'!C38&lt;0.5),"-",IFERROR('Tabel B1'!C38/'Tabel B1'!U38*100,"-"))</f>
        <v>6.9047946824224518</v>
      </c>
      <c r="I38" s="94">
        <f>IF(OR('Tabel B1'!V38&lt;5,'Tabel B1'!D38&lt;0.5),"-",IFERROR('Tabel B1'!D38/'Tabel B1'!V38*100,"-"))</f>
        <v>7.5644152249134953</v>
      </c>
      <c r="J38" s="94">
        <f>IF(OR('Tabel B1'!W38&lt;5,'Tabel B1'!E38&lt;0.5),"-",IFERROR('Tabel B1'!E38/'Tabel B1'!W38*100,"-"))</f>
        <v>10.57574912891986</v>
      </c>
      <c r="K38" s="115"/>
      <c r="L38" s="94">
        <f>IF(OR('Tabel B1'!X38&lt;5,'Tabel B1'!Z38&lt;0.5),"-",IFERROR('Tabel B1'!Z38/'Tabel B1'!X38*100,"-"))</f>
        <v>5.2926102871568323</v>
      </c>
      <c r="R38" s="33" t="s">
        <v>52</v>
      </c>
      <c r="S38" s="32"/>
      <c r="T38" s="37">
        <v>1244</v>
      </c>
      <c r="U38" s="37">
        <v>677</v>
      </c>
      <c r="V38" s="74">
        <v>289</v>
      </c>
      <c r="W38" s="37">
        <v>287</v>
      </c>
      <c r="X38" s="36">
        <v>6338</v>
      </c>
      <c r="Y38" s="37">
        <v>399</v>
      </c>
      <c r="Z38" s="74">
        <v>335.44564000000003</v>
      </c>
    </row>
    <row r="39" spans="1:26" ht="15.75" customHeight="1" x14ac:dyDescent="0.2">
      <c r="A39" s="83" t="s">
        <v>53</v>
      </c>
      <c r="B39" s="84">
        <v>79.943870000000004</v>
      </c>
      <c r="C39" s="84">
        <v>19.630759999999999</v>
      </c>
      <c r="D39" s="84">
        <v>11.312290000000001</v>
      </c>
      <c r="E39" s="84">
        <v>13.2377</v>
      </c>
      <c r="F39" s="115"/>
      <c r="G39" s="95">
        <f>IF(OR('Tabel B1'!T39&lt;5,'Tabel B1'!B39&lt;0.5),"-",IFERROR('Tabel B1'!B39/'Tabel B1'!T39*100,"-"))</f>
        <v>7.3208672161172164</v>
      </c>
      <c r="H39" s="95">
        <f>IF(OR('Tabel B1'!U39&lt;5,'Tabel B1'!C39&lt;0.5),"-",IFERROR('Tabel B1'!C39/'Tabel B1'!U39*100,"-"))</f>
        <v>4.4213423423423421</v>
      </c>
      <c r="I39" s="95">
        <f>IF(OR('Tabel B1'!V39&lt;5,'Tabel B1'!D39&lt;0.5),"-",IFERROR('Tabel B1'!D39/'Tabel B1'!V39*100,"-"))</f>
        <v>6.4274375000000008</v>
      </c>
      <c r="J39" s="95">
        <f>IF(OR('Tabel B1'!W39&lt;5,'Tabel B1'!E39&lt;0.5),"-",IFERROR('Tabel B1'!E39/'Tabel B1'!W39*100,"-"))</f>
        <v>8.2221739130434788</v>
      </c>
      <c r="K39" s="115"/>
      <c r="L39" s="95">
        <f>IF(OR('Tabel B1'!X39&lt;5,'Tabel B1'!Z39&lt;0.5),"-",IFERROR('Tabel B1'!Z39/'Tabel B1'!X39*100,"-"))</f>
        <v>4.3675810246679312</v>
      </c>
      <c r="R39" s="31" t="s">
        <v>53</v>
      </c>
      <c r="S39" s="32"/>
      <c r="T39" s="36">
        <v>1092</v>
      </c>
      <c r="U39" s="36">
        <v>444</v>
      </c>
      <c r="V39" s="71">
        <v>176</v>
      </c>
      <c r="W39" s="36">
        <v>161</v>
      </c>
      <c r="X39" s="36">
        <v>5270</v>
      </c>
      <c r="Y39" s="37">
        <v>268</v>
      </c>
      <c r="Z39" s="74">
        <v>230.17151999999999</v>
      </c>
    </row>
    <row r="40" spans="1:26" ht="15.75" customHeight="1" x14ac:dyDescent="0.2">
      <c r="A40" s="79" t="s">
        <v>54</v>
      </c>
      <c r="B40" s="80">
        <v>105.11320000000001</v>
      </c>
      <c r="C40" s="80">
        <v>44.851239999999997</v>
      </c>
      <c r="D40" s="80">
        <v>25.337119999999999</v>
      </c>
      <c r="E40" s="80">
        <v>20.772780000000001</v>
      </c>
      <c r="F40" s="115"/>
      <c r="G40" s="93">
        <f>IF(OR('Tabel B1'!T40&lt;5,'Tabel B1'!B40&lt;0.5),"-",IFERROR('Tabel B1'!B40/'Tabel B1'!T40*100,"-"))</f>
        <v>5.6725957906098223</v>
      </c>
      <c r="H40" s="93">
        <f>IF(OR('Tabel B1'!U40&lt;5,'Tabel B1'!C40&lt;0.5),"-",IFERROR('Tabel B1'!C40/'Tabel B1'!U40*100,"-"))</f>
        <v>5.9327037037037034</v>
      </c>
      <c r="I40" s="93">
        <f>IF(OR('Tabel B1'!V40&lt;5,'Tabel B1'!D40&lt;0.5),"-",IFERROR('Tabel B1'!D40/'Tabel B1'!V40*100,"-"))</f>
        <v>11.112771929824561</v>
      </c>
      <c r="J40" s="93">
        <f>IF(OR('Tabel B1'!W40&lt;5,'Tabel B1'!E40&lt;0.5),"-",IFERROR('Tabel B1'!E40/'Tabel B1'!W40*100,"-"))</f>
        <v>7.3143591549295781</v>
      </c>
      <c r="K40" s="115"/>
      <c r="L40" s="93">
        <f>IF(OR('Tabel B1'!X40&lt;5,'Tabel B1'!Z40&lt;0.5),"-",IFERROR('Tabel B1'!Z40/'Tabel B1'!X40*100,"-"))</f>
        <v>5.2008297358895295</v>
      </c>
      <c r="R40" s="33" t="s">
        <v>54</v>
      </c>
      <c r="S40" s="32"/>
      <c r="T40" s="37">
        <v>1853</v>
      </c>
      <c r="U40" s="37">
        <v>756</v>
      </c>
      <c r="V40" s="74">
        <v>228</v>
      </c>
      <c r="W40" s="37">
        <v>284</v>
      </c>
      <c r="X40" s="36">
        <v>7459</v>
      </c>
      <c r="Y40" s="37">
        <v>458</v>
      </c>
      <c r="Z40" s="74">
        <v>387.92989</v>
      </c>
    </row>
    <row r="41" spans="1:26" ht="15.75" customHeight="1" x14ac:dyDescent="0.2">
      <c r="A41" s="90" t="s">
        <v>214</v>
      </c>
      <c r="B41" s="91">
        <v>54.60924</v>
      </c>
      <c r="C41" s="91">
        <v>47.566389999999998</v>
      </c>
      <c r="D41" s="91">
        <v>17.413209999999999</v>
      </c>
      <c r="E41" s="91">
        <v>12.735300000000001</v>
      </c>
      <c r="F41" s="115"/>
      <c r="G41" s="94">
        <f>IF(OR('Tabel B1'!T41&lt;5,'Tabel B1'!B41&lt;0.5),"-",IFERROR('Tabel B1'!B41/'Tabel B1'!T41*100,"-"))</f>
        <v>4.687488412017168</v>
      </c>
      <c r="H41" s="94">
        <f>IF(OR('Tabel B1'!U41&lt;5,'Tabel B1'!C41&lt;0.5),"-",IFERROR('Tabel B1'!C41/'Tabel B1'!U41*100,"-"))</f>
        <v>4.9342728215767639</v>
      </c>
      <c r="I41" s="94">
        <f>IF(OR('Tabel B1'!V41&lt;5,'Tabel B1'!D41&lt;0.5),"-",IFERROR('Tabel B1'!D41/'Tabel B1'!V41*100,"-"))</f>
        <v>3.5829650205761316</v>
      </c>
      <c r="J41" s="94">
        <f>IF(OR('Tabel B1'!W41&lt;5,'Tabel B1'!E41&lt;0.5),"-",IFERROR('Tabel B1'!E41/'Tabel B1'!W41*100,"-"))</f>
        <v>2.6642887029288702</v>
      </c>
      <c r="K41" s="115"/>
      <c r="L41" s="94">
        <f>IF(OR('Tabel B1'!X41&lt;5,'Tabel B1'!Z41&lt;0.5),"-",IFERROR('Tabel B1'!Z41/'Tabel B1'!X41*100,"-"))</f>
        <v>2.6804027938241783</v>
      </c>
      <c r="R41" s="33"/>
      <c r="S41" s="32"/>
      <c r="T41" s="37">
        <v>1165</v>
      </c>
      <c r="U41" s="37">
        <v>964</v>
      </c>
      <c r="V41" s="74">
        <v>486</v>
      </c>
      <c r="W41" s="37">
        <v>478</v>
      </c>
      <c r="X41" s="36">
        <v>9521</v>
      </c>
      <c r="Y41" s="37">
        <v>292</v>
      </c>
      <c r="Z41" s="74">
        <v>255.20115000000001</v>
      </c>
    </row>
    <row r="42" spans="1:26" ht="15.75" customHeight="1" x14ac:dyDescent="0.2">
      <c r="A42" s="83" t="s">
        <v>55</v>
      </c>
      <c r="B42" s="84">
        <v>119.08065000000001</v>
      </c>
      <c r="C42" s="84">
        <v>56.049399999999999</v>
      </c>
      <c r="D42" s="84">
        <v>53.835839999999997</v>
      </c>
      <c r="E42" s="84">
        <v>16.368739999999999</v>
      </c>
      <c r="F42" s="115"/>
      <c r="G42" s="95">
        <f>IF(OR('Tabel B1'!T42&lt;5,'Tabel B1'!B42&lt;0.5),"-",IFERROR('Tabel B1'!B42/'Tabel B1'!T42*100,"-"))</f>
        <v>6.3781815747188011</v>
      </c>
      <c r="H42" s="95">
        <f>IF(OR('Tabel B1'!U42&lt;5,'Tabel B1'!C42&lt;0.5),"-",IFERROR('Tabel B1'!C42/'Tabel B1'!U42*100,"-"))</f>
        <v>7.6570218579234979</v>
      </c>
      <c r="I42" s="95">
        <f>IF(OR('Tabel B1'!V42&lt;5,'Tabel B1'!D42&lt;0.5),"-",IFERROR('Tabel B1'!D42/'Tabel B1'!V42*100,"-"))</f>
        <v>11.503384615384615</v>
      </c>
      <c r="J42" s="95">
        <f>IF(OR('Tabel B1'!W42&lt;5,'Tabel B1'!E42&lt;0.5),"-",IFERROR('Tabel B1'!E42/'Tabel B1'!W42*100,"-"))</f>
        <v>12.035838235294117</v>
      </c>
      <c r="K42" s="115"/>
      <c r="L42" s="95">
        <f>IF(OR('Tabel B1'!X42&lt;5,'Tabel B1'!Z42&lt;0.5),"-",IFERROR('Tabel B1'!Z42/'Tabel B1'!X42*100,"-"))</f>
        <v>6.6401720073664823</v>
      </c>
      <c r="R42" s="31" t="s">
        <v>55</v>
      </c>
      <c r="S42" s="32"/>
      <c r="T42" s="37">
        <v>1867</v>
      </c>
      <c r="U42" s="37">
        <v>732</v>
      </c>
      <c r="V42" s="74">
        <v>468</v>
      </c>
      <c r="W42" s="37">
        <v>136</v>
      </c>
      <c r="X42" s="36">
        <v>5430</v>
      </c>
      <c r="Y42" s="37">
        <v>415</v>
      </c>
      <c r="Z42" s="74">
        <v>360.56133999999997</v>
      </c>
    </row>
    <row r="43" spans="1:26" ht="15.75" customHeight="1" x14ac:dyDescent="0.2">
      <c r="A43" s="79" t="s">
        <v>56</v>
      </c>
      <c r="B43" s="80">
        <v>26.733609999999999</v>
      </c>
      <c r="C43" s="80">
        <v>13.72357</v>
      </c>
      <c r="D43" s="80">
        <v>4.1526899999999998</v>
      </c>
      <c r="E43" s="80">
        <v>5.3252699999999997</v>
      </c>
      <c r="F43" s="115"/>
      <c r="G43" s="93">
        <f>IF(OR('Tabel B1'!T43&lt;5,'Tabel B1'!B43&lt;0.5),"-",IFERROR('Tabel B1'!B43/'Tabel B1'!T43*100,"-"))</f>
        <v>5.4558387755102036</v>
      </c>
      <c r="H43" s="93">
        <f>IF(OR('Tabel B1'!U43&lt;5,'Tabel B1'!C43&lt;0.5),"-",IFERROR('Tabel B1'!C43/'Tabel B1'!U43*100,"-"))</f>
        <v>11.436308333333333</v>
      </c>
      <c r="I43" s="93">
        <f>IF(OR('Tabel B1'!V43&lt;5,'Tabel B1'!D43&lt;0.5),"-",IFERROR('Tabel B1'!D43/'Tabel B1'!V43*100,"-"))</f>
        <v>8.6514374999999983</v>
      </c>
      <c r="J43" s="93">
        <f>IF(OR('Tabel B1'!W43&lt;5,'Tabel B1'!E43&lt;0.5),"-",IFERROR('Tabel B1'!E43/'Tabel B1'!W43*100,"-"))</f>
        <v>9.8616111111111113</v>
      </c>
      <c r="K43" s="115"/>
      <c r="L43" s="93">
        <f>IF(OR('Tabel B1'!X43&lt;5,'Tabel B1'!Z43&lt;0.5),"-",IFERROR('Tabel B1'!Z43/'Tabel B1'!X43*100,"-"))</f>
        <v>5.5049902370990234</v>
      </c>
      <c r="R43" s="33" t="s">
        <v>56</v>
      </c>
      <c r="S43" s="32"/>
      <c r="T43" s="37">
        <v>490</v>
      </c>
      <c r="U43" s="37">
        <v>120</v>
      </c>
      <c r="V43" s="74">
        <v>48</v>
      </c>
      <c r="W43" s="37">
        <v>54</v>
      </c>
      <c r="X43" s="36">
        <v>1434</v>
      </c>
      <c r="Y43" s="37">
        <v>98</v>
      </c>
      <c r="Z43" s="74">
        <v>78.941559999999996</v>
      </c>
    </row>
    <row r="44" spans="1:26" ht="15.75" customHeight="1" x14ac:dyDescent="0.2">
      <c r="A44" s="90" t="s">
        <v>57</v>
      </c>
      <c r="B44" s="91">
        <v>131.35471000000001</v>
      </c>
      <c r="C44" s="91">
        <v>104.06037999999999</v>
      </c>
      <c r="D44" s="91">
        <v>42.68571</v>
      </c>
      <c r="E44" s="91">
        <v>30.520800000000001</v>
      </c>
      <c r="F44" s="115"/>
      <c r="G44" s="94">
        <f>IF(OR('Tabel B1'!T44&lt;5,'Tabel B1'!B44&lt;0.5),"-",IFERROR('Tabel B1'!B44/'Tabel B1'!T44*100,"-"))</f>
        <v>10.011791920731708</v>
      </c>
      <c r="H44" s="94">
        <f>IF(OR('Tabel B1'!U44&lt;5,'Tabel B1'!C44&lt;0.5),"-",IFERROR('Tabel B1'!C44/'Tabel B1'!U44*100,"-"))</f>
        <v>14.972716546762591</v>
      </c>
      <c r="I44" s="94">
        <f>IF(OR('Tabel B1'!V44&lt;5,'Tabel B1'!D44&lt;0.5),"-",IFERROR('Tabel B1'!D44/'Tabel B1'!V44*100,"-"))</f>
        <v>19.946593457943926</v>
      </c>
      <c r="J44" s="94">
        <f>IF(OR('Tabel B1'!W44&lt;5,'Tabel B1'!E44&lt;0.5),"-",IFERROR('Tabel B1'!E44/'Tabel B1'!W44*100,"-"))</f>
        <v>12.208320000000001</v>
      </c>
      <c r="K44" s="115"/>
      <c r="L44" s="94">
        <f>IF(OR('Tabel B1'!X44&lt;5,'Tabel B1'!Z44&lt;0.5),"-",IFERROR('Tabel B1'!Z44/'Tabel B1'!X44*100,"-"))</f>
        <v>10.638739140427489</v>
      </c>
      <c r="R44" s="31" t="s">
        <v>57</v>
      </c>
      <c r="S44" s="32"/>
      <c r="T44" s="37">
        <v>1312</v>
      </c>
      <c r="U44" s="37">
        <v>695</v>
      </c>
      <c r="V44" s="74">
        <v>214</v>
      </c>
      <c r="W44" s="37">
        <v>250</v>
      </c>
      <c r="X44" s="36">
        <v>4351</v>
      </c>
      <c r="Y44" s="37">
        <v>562</v>
      </c>
      <c r="Z44" s="74">
        <v>462.89154000000002</v>
      </c>
    </row>
    <row r="45" spans="1:26" ht="15.75" customHeight="1" x14ac:dyDescent="0.2">
      <c r="A45" s="83" t="s">
        <v>58</v>
      </c>
      <c r="B45" s="84">
        <v>101.35907</v>
      </c>
      <c r="C45" s="84">
        <v>44.086570000000002</v>
      </c>
      <c r="D45" s="84">
        <v>29.477329999999998</v>
      </c>
      <c r="E45" s="84">
        <v>15.59159</v>
      </c>
      <c r="F45" s="115"/>
      <c r="G45" s="95">
        <f>IF(OR('Tabel B1'!T45&lt;5,'Tabel B1'!B45&lt;0.5),"-",IFERROR('Tabel B1'!B45/'Tabel B1'!T45*100,"-"))</f>
        <v>10.580278705636744</v>
      </c>
      <c r="H45" s="95">
        <f>IF(OR('Tabel B1'!U45&lt;5,'Tabel B1'!C45&lt;0.5),"-",IFERROR('Tabel B1'!C45/'Tabel B1'!U45*100,"-"))</f>
        <v>10.300600467289719</v>
      </c>
      <c r="I45" s="95">
        <f>IF(OR('Tabel B1'!V45&lt;5,'Tabel B1'!D45&lt;0.5),"-",IFERROR('Tabel B1'!D45/'Tabel B1'!V45*100,"-"))</f>
        <v>12.872196506550218</v>
      </c>
      <c r="J45" s="95">
        <f>IF(OR('Tabel B1'!W45&lt;5,'Tabel B1'!E45&lt;0.5),"-",IFERROR('Tabel B1'!E45/'Tabel B1'!W45*100,"-"))</f>
        <v>8.4736902173913045</v>
      </c>
      <c r="K45" s="115"/>
      <c r="L45" s="95">
        <f>IF(OR('Tabel B1'!X45&lt;5,'Tabel B1'!Z45&lt;0.5),"-",IFERROR('Tabel B1'!Z45/'Tabel B1'!X45*100,"-"))</f>
        <v>8.4958499866773245</v>
      </c>
      <c r="M45" t="s">
        <v>157</v>
      </c>
      <c r="R45" s="33" t="s">
        <v>58</v>
      </c>
      <c r="S45" s="32"/>
      <c r="T45" s="37">
        <v>958</v>
      </c>
      <c r="U45" s="37">
        <v>428</v>
      </c>
      <c r="V45" s="74">
        <v>229</v>
      </c>
      <c r="W45" s="37">
        <v>184</v>
      </c>
      <c r="X45" s="36">
        <v>3753</v>
      </c>
      <c r="Y45" s="37">
        <v>382</v>
      </c>
      <c r="Z45" s="74">
        <v>318.84924999999998</v>
      </c>
    </row>
    <row r="46" spans="1:26" ht="15.75" customHeight="1" x14ac:dyDescent="0.2">
      <c r="A46" s="79" t="s">
        <v>59</v>
      </c>
      <c r="B46" s="80">
        <v>516.27455999999995</v>
      </c>
      <c r="C46" s="80">
        <v>129.55779000000001</v>
      </c>
      <c r="D46" s="80">
        <v>66.265829999999994</v>
      </c>
      <c r="E46" s="80">
        <v>49.176070000000003</v>
      </c>
      <c r="F46" s="115"/>
      <c r="G46" s="93">
        <f>IF(OR('Tabel B1'!T46&lt;5,'Tabel B1'!B46&lt;0.5),"-",IFERROR('Tabel B1'!B46/'Tabel B1'!T46*100,"-"))</f>
        <v>6.8137067440939685</v>
      </c>
      <c r="H46" s="93">
        <f>IF(OR('Tabel B1'!U46&lt;5,'Tabel B1'!C46&lt;0.5),"-",IFERROR('Tabel B1'!C46/'Tabel B1'!U46*100,"-"))</f>
        <v>7.003123783783785</v>
      </c>
      <c r="I46" s="93">
        <f>IF(OR('Tabel B1'!V46&lt;5,'Tabel B1'!D46&lt;0.5),"-",IFERROR('Tabel B1'!D46/'Tabel B1'!V46*100,"-"))</f>
        <v>8.7653214285714274</v>
      </c>
      <c r="J46" s="93">
        <f>IF(OR('Tabel B1'!W46&lt;5,'Tabel B1'!E46&lt;0.5),"-",IFERROR('Tabel B1'!E46/'Tabel B1'!W46*100,"-"))</f>
        <v>5.8752771804062132</v>
      </c>
      <c r="K46" s="115"/>
      <c r="L46" s="93">
        <f>IF(OR('Tabel B1'!X46&lt;5,'Tabel B1'!Z46&lt;0.5),"-",IFERROR('Tabel B1'!Z46/'Tabel B1'!X46*100,"-"))</f>
        <v>5.4719719173660426</v>
      </c>
      <c r="R46" s="31" t="s">
        <v>59</v>
      </c>
      <c r="S46" s="32"/>
      <c r="T46" s="37">
        <v>7577</v>
      </c>
      <c r="U46" s="37">
        <v>1850</v>
      </c>
      <c r="V46" s="74">
        <v>756</v>
      </c>
      <c r="W46" s="37">
        <v>837</v>
      </c>
      <c r="X46" s="36">
        <v>24784</v>
      </c>
      <c r="Y46" s="37">
        <v>1598</v>
      </c>
      <c r="Z46" s="74">
        <v>1356.1735200000001</v>
      </c>
    </row>
    <row r="47" spans="1:26" ht="15.75" customHeight="1" x14ac:dyDescent="0.2">
      <c r="A47" s="38"/>
      <c r="K47" s="115"/>
      <c r="R47" s="32"/>
      <c r="S47" s="32"/>
      <c r="T47" s="37"/>
      <c r="U47" s="37"/>
      <c r="V47" s="74"/>
      <c r="W47" s="37"/>
      <c r="X47" s="37"/>
      <c r="Y47" s="37"/>
      <c r="Z47" s="74"/>
    </row>
    <row r="48" spans="1:26" ht="15.75" customHeight="1" x14ac:dyDescent="0.2">
      <c r="A48" s="88" t="s">
        <v>20</v>
      </c>
      <c r="B48" s="89">
        <f>SUM(B9:B46)-SUM(B17:B20)</f>
        <v>5021.3416200000001</v>
      </c>
      <c r="C48" s="89">
        <f>SUM(C9:C46)-SUM(C17:C20)</f>
        <v>2376.6507799999999</v>
      </c>
      <c r="D48" s="89">
        <f>SUM(D9:D46)-SUM(D17:D20)</f>
        <v>1154.6776200000002</v>
      </c>
      <c r="E48" s="89">
        <f>SUM(E9:E46)-SUM(E17:E20)</f>
        <v>943.52054999999996</v>
      </c>
      <c r="F48" s="108">
        <f t="shared" ref="F48" si="0">SUM(F9:F46)-SUM(F17:F20)</f>
        <v>0</v>
      </c>
      <c r="G48" s="92">
        <f>IF(OR('Tabel B1'!T48&lt;5,'Tabel B1'!B48&lt;0.5),"-",IFERROR('Tabel B1'!B48/'Tabel B1'!T48*100,"-"))</f>
        <v>5.4481496647353689</v>
      </c>
      <c r="H48" s="92">
        <f>IF(OR('Tabel B1'!U48&lt;5,'Tabel B1'!C48&lt;0.5),"-",IFERROR('Tabel B1'!C48/'Tabel B1'!U48*100,"-"))</f>
        <v>6.3006038546167913</v>
      </c>
      <c r="I48" s="92">
        <f>IF(OR('Tabel B1'!V48&lt;5,'Tabel B1'!D48&lt;0.5),"-",IFERROR('Tabel B1'!D48/'Tabel B1'!V48*100,"-"))</f>
        <v>7.1505921476343826</v>
      </c>
      <c r="J48" s="92">
        <f>IF(OR('Tabel B1'!W48&lt;5,'Tabel B1'!E48&lt;0.5),"-",IFERROR('Tabel B1'!E48/'Tabel B1'!W48*100,"-"))</f>
        <v>6.2484804635761586</v>
      </c>
      <c r="K48" s="108"/>
      <c r="L48" s="92">
        <f>IF(OR('Tabel B1'!X48&lt;5,'Tabel B1'!Z48&lt;0.5),"-",IFERROR('Tabel B1'!Z48/'Tabel B1'!X48*100,"-"))</f>
        <v>4.2940721897104197</v>
      </c>
      <c r="R48" t="s">
        <v>20</v>
      </c>
      <c r="T48">
        <v>92166</v>
      </c>
      <c r="U48">
        <v>37721</v>
      </c>
      <c r="V48">
        <v>16148</v>
      </c>
      <c r="W48">
        <v>15100</v>
      </c>
      <c r="X48">
        <v>370122</v>
      </c>
      <c r="Y48">
        <v>18709</v>
      </c>
      <c r="Z48">
        <v>15893.30587</v>
      </c>
    </row>
    <row r="49" spans="1:26" ht="15.75" customHeight="1" x14ac:dyDescent="0.2">
      <c r="A49" s="27"/>
      <c r="B49" s="70"/>
      <c r="C49" s="70"/>
      <c r="D49" s="70"/>
      <c r="E49" s="70"/>
      <c r="F49" s="137"/>
      <c r="G49" s="46"/>
      <c r="H49" s="46"/>
      <c r="I49" s="46"/>
      <c r="J49" s="46"/>
      <c r="K49" s="115"/>
      <c r="L49" s="46"/>
      <c r="R49" s="32"/>
      <c r="S49" s="32"/>
      <c r="T49" s="37"/>
      <c r="U49" s="37"/>
      <c r="V49" s="74"/>
      <c r="W49" s="37"/>
      <c r="X49" s="37"/>
      <c r="Y49" s="37"/>
      <c r="Z49" s="74"/>
    </row>
    <row r="50" spans="1:26" ht="15.75" customHeight="1" x14ac:dyDescent="0.2">
      <c r="A50" s="90" t="s">
        <v>60</v>
      </c>
      <c r="B50" s="91">
        <v>361.23745000000002</v>
      </c>
      <c r="C50" s="91">
        <v>176.72925000000001</v>
      </c>
      <c r="D50" s="91">
        <v>149.43616</v>
      </c>
      <c r="E50" s="91">
        <v>127.84195</v>
      </c>
      <c r="F50" s="76"/>
      <c r="G50" s="94">
        <f>IF(OR('Tabel B1'!T50&lt;5,'Tabel B1'!B50&lt;0.5),"-",IFERROR('Tabel B1'!B50/'Tabel B1'!T50*100,"-"))</f>
        <v>3.7957071556162658</v>
      </c>
      <c r="H50" s="94">
        <f>IF(OR('Tabel B1'!U50&lt;5,'Tabel B1'!C50&lt;0.5),"-",IFERROR('Tabel B1'!C50/'Tabel B1'!U50*100,"-"))</f>
        <v>3.2770118672353048</v>
      </c>
      <c r="I50" s="94">
        <f>IF(OR('Tabel B1'!V50&lt;5,'Tabel B1'!D50&lt;0.5),"-",IFERROR('Tabel B1'!D50/'Tabel B1'!V50*100,"-"))</f>
        <v>4.0106323134728932</v>
      </c>
      <c r="J50" s="94">
        <f>IF(OR('Tabel B1'!W50&lt;5,'Tabel B1'!E50&lt;0.5),"-",IFERROR('Tabel B1'!E50/'Tabel B1'!W50*100,"-"))</f>
        <v>4.4174827228749134</v>
      </c>
      <c r="K50" s="115"/>
      <c r="L50" s="94">
        <f>IF(OR('Tabel B1'!X50&lt;5,'Tabel B1'!Z50&lt;0.5),"-",IFERROR('Tabel B1'!Z50/'Tabel B1'!X50*100,"-"))</f>
        <v>2.5187822851900927</v>
      </c>
      <c r="R50" s="31" t="s">
        <v>150</v>
      </c>
      <c r="S50" s="32"/>
      <c r="T50" s="36">
        <v>9517</v>
      </c>
      <c r="U50" s="36">
        <v>5393</v>
      </c>
      <c r="V50" s="36">
        <v>3726</v>
      </c>
      <c r="W50" s="36">
        <v>2894</v>
      </c>
      <c r="X50" s="36">
        <v>68677</v>
      </c>
      <c r="Y50" s="36">
        <v>1973</v>
      </c>
      <c r="Z50" s="36">
        <v>1729.82411</v>
      </c>
    </row>
    <row r="51" spans="1:26" ht="15.75" customHeight="1" x14ac:dyDescent="0.2">
      <c r="A51" s="83" t="s">
        <v>61</v>
      </c>
      <c r="B51" s="84">
        <v>1468.49747</v>
      </c>
      <c r="C51" s="84">
        <v>873.94312000000002</v>
      </c>
      <c r="D51" s="84">
        <v>299.1268</v>
      </c>
      <c r="E51" s="84">
        <v>315.44376999999997</v>
      </c>
      <c r="F51" s="76"/>
      <c r="G51" s="95">
        <f>IF(OR('Tabel B1'!T51&lt;5,'Tabel B1'!B51&lt;0.5),"-",IFERROR('Tabel B1'!B51/'Tabel B1'!T51*100,"-"))</f>
        <v>7.4080485799324025</v>
      </c>
      <c r="H51" s="95">
        <f>IF(OR('Tabel B1'!U51&lt;5,'Tabel B1'!C51&lt;0.5),"-",IFERROR('Tabel B1'!C51/'Tabel B1'!U51*100,"-"))</f>
        <v>9.8650312676374305</v>
      </c>
      <c r="I51" s="95">
        <f>IF(OR('Tabel B1'!V51&lt;5,'Tabel B1'!D51&lt;0.5),"-",IFERROR('Tabel B1'!D51/'Tabel B1'!V51*100,"-"))</f>
        <v>10.244068493150685</v>
      </c>
      <c r="J51" s="95">
        <f>IF(OR('Tabel B1'!W51&lt;5,'Tabel B1'!E51&lt;0.5),"-",IFERROR('Tabel B1'!E51/'Tabel B1'!W51*100,"-"))</f>
        <v>9.37425765230312</v>
      </c>
      <c r="K51" s="115"/>
      <c r="L51" s="95">
        <f>IF(OR('Tabel B1'!X51&lt;5,'Tabel B1'!Z51&lt;0.5),"-",IFERROR('Tabel B1'!Z51/'Tabel B1'!X51*100,"-"))</f>
        <v>6.5847125328533878</v>
      </c>
      <c r="R51" s="33" t="s">
        <v>151</v>
      </c>
      <c r="S51" s="32"/>
      <c r="T51" s="36">
        <v>19823</v>
      </c>
      <c r="U51" s="36">
        <v>8859</v>
      </c>
      <c r="V51" s="36">
        <v>2920</v>
      </c>
      <c r="W51" s="36">
        <v>3365</v>
      </c>
      <c r="X51" s="36">
        <v>70008</v>
      </c>
      <c r="Y51" s="36">
        <v>5525</v>
      </c>
      <c r="Z51" s="36">
        <v>4609.8255499999996</v>
      </c>
    </row>
    <row r="52" spans="1:26" ht="15.75" customHeight="1" x14ac:dyDescent="0.2">
      <c r="A52" s="79" t="s">
        <v>62</v>
      </c>
      <c r="B52" s="80">
        <v>1096.7816399999999</v>
      </c>
      <c r="C52" s="80">
        <v>454.17140000000001</v>
      </c>
      <c r="D52" s="80">
        <v>244.36537000000001</v>
      </c>
      <c r="E52" s="80">
        <v>193.88324</v>
      </c>
      <c r="F52" s="76"/>
      <c r="G52" s="93">
        <f>IF(OR('Tabel B1'!T52&lt;5,'Tabel B1'!B52&lt;0.5),"-",IFERROR('Tabel B1'!B52/'Tabel B1'!T52*100,"-"))</f>
        <v>3.76138290064817</v>
      </c>
      <c r="H52" s="93">
        <f>IF(OR('Tabel B1'!U52&lt;5,'Tabel B1'!C52&lt;0.5),"-",IFERROR('Tabel B1'!C52/'Tabel B1'!U52*100,"-"))</f>
        <v>4.6183790929428516</v>
      </c>
      <c r="I52" s="93">
        <f>IF(OR('Tabel B1'!V52&lt;5,'Tabel B1'!D52&lt;0.5),"-",IFERROR('Tabel B1'!D52/'Tabel B1'!V52*100,"-"))</f>
        <v>6.5531072673639041</v>
      </c>
      <c r="J52" s="93">
        <f>IF(OR('Tabel B1'!W52&lt;5,'Tabel B1'!E52&lt;0.5),"-",IFERROR('Tabel B1'!E52/'Tabel B1'!W52*100,"-"))</f>
        <v>5.6427019790454018</v>
      </c>
      <c r="K52" s="115"/>
      <c r="L52" s="93">
        <f>IF(OR('Tabel B1'!X52&lt;5,'Tabel B1'!Z52&lt;0.5),"-",IFERROR('Tabel B1'!Z52/'Tabel B1'!X52*100,"-"))</f>
        <v>3.3917679303740988</v>
      </c>
      <c r="R52" s="31" t="s">
        <v>152</v>
      </c>
      <c r="S52" s="32"/>
      <c r="T52" s="36">
        <v>29159</v>
      </c>
      <c r="U52" s="36">
        <v>9834</v>
      </c>
      <c r="V52" s="36">
        <v>3729</v>
      </c>
      <c r="W52" s="36">
        <v>3436</v>
      </c>
      <c r="X52" s="36">
        <v>99733</v>
      </c>
      <c r="Y52" s="36">
        <v>3954</v>
      </c>
      <c r="Z52" s="36">
        <v>3382.71191</v>
      </c>
    </row>
    <row r="53" spans="1:26" ht="15.75" customHeight="1" x14ac:dyDescent="0.2">
      <c r="A53" s="27" t="s">
        <v>63</v>
      </c>
      <c r="R53" s="33" t="s">
        <v>153</v>
      </c>
      <c r="S53" s="32"/>
      <c r="T53" s="36">
        <v>709</v>
      </c>
      <c r="U53" s="36">
        <v>125</v>
      </c>
      <c r="V53" s="36">
        <v>48</v>
      </c>
      <c r="W53" s="36">
        <v>57</v>
      </c>
      <c r="X53" s="36">
        <v>3919</v>
      </c>
      <c r="Y53" s="36">
        <v>141</v>
      </c>
      <c r="Z53" s="36">
        <v>122.66325999999999</v>
      </c>
    </row>
  </sheetData>
  <mergeCells count="3">
    <mergeCell ref="A3:L3"/>
    <mergeCell ref="B5:E5"/>
    <mergeCell ref="G5:J5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Ark25"/>
  <dimension ref="A1:AA48"/>
  <sheetViews>
    <sheetView topLeftCell="A22" workbookViewId="0">
      <selection activeCell="C38" sqref="C38"/>
    </sheetView>
  </sheetViews>
  <sheetFormatPr defaultRowHeight="12.75" x14ac:dyDescent="0.2"/>
  <cols>
    <col min="1" max="1" width="17.140625" style="58" customWidth="1"/>
    <col min="2" max="2" width="1.140625" style="58" customWidth="1"/>
    <col min="3" max="3" width="108.7109375" style="58" customWidth="1"/>
    <col min="4" max="16384" width="9.140625" style="58"/>
  </cols>
  <sheetData>
    <row r="1" spans="1:27" ht="15.75" customHeight="1" x14ac:dyDescent="0.2"/>
    <row r="2" spans="1:27" ht="15.75" customHeight="1" x14ac:dyDescent="0.2"/>
    <row r="3" spans="1:27" ht="15.75" customHeight="1" x14ac:dyDescent="0.25">
      <c r="A3" s="193" t="s">
        <v>87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</row>
    <row r="4" spans="1:27" ht="15.75" customHeight="1" x14ac:dyDescent="0.2"/>
    <row r="5" spans="1:27" ht="15.75" customHeight="1" x14ac:dyDescent="0.2"/>
    <row r="6" spans="1:27" ht="15.75" customHeight="1" x14ac:dyDescent="0.2"/>
    <row r="7" spans="1:27" ht="15.75" customHeight="1" x14ac:dyDescent="0.2">
      <c r="C7" s="168" t="s">
        <v>88</v>
      </c>
    </row>
    <row r="8" spans="1:27" ht="15.75" hidden="1" customHeight="1" x14ac:dyDescent="0.2"/>
    <row r="9" spans="1:27" s="78" customFormat="1" ht="18.75" customHeight="1" x14ac:dyDescent="0.2">
      <c r="A9" s="169" t="s">
        <v>210</v>
      </c>
      <c r="B9" s="170"/>
      <c r="C9" s="171" t="s">
        <v>89</v>
      </c>
    </row>
    <row r="10" spans="1:27" s="78" customFormat="1" ht="18.75" customHeight="1" x14ac:dyDescent="0.2">
      <c r="A10" s="172" t="s">
        <v>211</v>
      </c>
      <c r="B10" s="170"/>
      <c r="C10" s="173" t="s">
        <v>90</v>
      </c>
    </row>
    <row r="11" spans="1:27" s="78" customFormat="1" ht="18.75" customHeight="1" x14ac:dyDescent="0.2">
      <c r="A11" s="174" t="s">
        <v>209</v>
      </c>
      <c r="B11" s="170"/>
      <c r="C11" s="175" t="s">
        <v>200</v>
      </c>
    </row>
    <row r="12" spans="1:27" s="78" customFormat="1" ht="18.75" customHeight="1" x14ac:dyDescent="0.2">
      <c r="A12" s="169" t="s">
        <v>91</v>
      </c>
      <c r="B12" s="170"/>
      <c r="C12" s="171" t="s">
        <v>201</v>
      </c>
    </row>
    <row r="13" spans="1:27" s="78" customFormat="1" ht="18.75" customHeight="1" x14ac:dyDescent="0.2">
      <c r="A13" s="172" t="s">
        <v>92</v>
      </c>
      <c r="B13" s="170"/>
      <c r="C13" s="173" t="s">
        <v>93</v>
      </c>
      <c r="AA13" s="78" t="s">
        <v>154</v>
      </c>
    </row>
    <row r="14" spans="1:27" s="78" customFormat="1" ht="18.75" customHeight="1" x14ac:dyDescent="0.2">
      <c r="A14" s="174" t="s">
        <v>94</v>
      </c>
      <c r="B14" s="170"/>
      <c r="C14" s="175" t="s">
        <v>95</v>
      </c>
    </row>
    <row r="15" spans="1:27" s="78" customFormat="1" ht="18.75" customHeight="1" x14ac:dyDescent="0.2">
      <c r="A15" s="169" t="s">
        <v>96</v>
      </c>
      <c r="B15" s="170"/>
      <c r="C15" s="171" t="s">
        <v>97</v>
      </c>
    </row>
    <row r="16" spans="1:27" s="78" customFormat="1" ht="18.75" customHeight="1" x14ac:dyDescent="0.2">
      <c r="A16" s="172" t="s">
        <v>98</v>
      </c>
      <c r="B16" s="170"/>
      <c r="C16" s="173" t="s">
        <v>99</v>
      </c>
    </row>
    <row r="17" spans="1:3" s="78" customFormat="1" ht="27" customHeight="1" x14ac:dyDescent="0.2">
      <c r="A17" s="174" t="s">
        <v>35</v>
      </c>
      <c r="B17" s="170"/>
      <c r="C17" s="176" t="s">
        <v>100</v>
      </c>
    </row>
    <row r="18" spans="1:3" s="78" customFormat="1" ht="18.75" customHeight="1" x14ac:dyDescent="0.2">
      <c r="A18" s="169" t="s">
        <v>101</v>
      </c>
      <c r="B18" s="170"/>
      <c r="C18" s="171" t="s">
        <v>102</v>
      </c>
    </row>
    <row r="19" spans="1:3" s="78" customFormat="1" ht="18.75" customHeight="1" x14ac:dyDescent="0.2">
      <c r="A19" s="172" t="s">
        <v>37</v>
      </c>
      <c r="B19" s="170"/>
      <c r="C19" s="173" t="s">
        <v>103</v>
      </c>
    </row>
    <row r="20" spans="1:3" s="78" customFormat="1" ht="18.75" customHeight="1" x14ac:dyDescent="0.2">
      <c r="A20" s="174" t="s">
        <v>104</v>
      </c>
      <c r="B20" s="170"/>
      <c r="C20" s="175" t="s">
        <v>105</v>
      </c>
    </row>
    <row r="21" spans="1:3" s="78" customFormat="1" ht="27" customHeight="1" x14ac:dyDescent="0.2">
      <c r="A21" s="169" t="s">
        <v>106</v>
      </c>
      <c r="B21" s="177">
        <v>22284</v>
      </c>
      <c r="C21" s="178" t="s">
        <v>215</v>
      </c>
    </row>
    <row r="22" spans="1:3" s="78" customFormat="1" ht="18.75" customHeight="1" x14ac:dyDescent="0.2">
      <c r="A22" s="172" t="s">
        <v>107</v>
      </c>
      <c r="B22" s="170"/>
      <c r="C22" s="173" t="s">
        <v>108</v>
      </c>
    </row>
    <row r="23" spans="1:3" s="78" customFormat="1" ht="18.75" customHeight="1" x14ac:dyDescent="0.2">
      <c r="A23" s="174" t="s">
        <v>109</v>
      </c>
      <c r="B23" s="170"/>
      <c r="C23" s="175" t="s">
        <v>110</v>
      </c>
    </row>
    <row r="24" spans="1:3" s="78" customFormat="1" ht="18.75" customHeight="1" x14ac:dyDescent="0.2">
      <c r="A24" s="169" t="s">
        <v>42</v>
      </c>
      <c r="B24" s="170"/>
      <c r="C24" s="171" t="s">
        <v>213</v>
      </c>
    </row>
    <row r="25" spans="1:3" s="78" customFormat="1" ht="18.75" customHeight="1" x14ac:dyDescent="0.2">
      <c r="A25" s="172" t="s">
        <v>111</v>
      </c>
      <c r="B25" s="170"/>
      <c r="C25" s="173" t="s">
        <v>112</v>
      </c>
    </row>
    <row r="26" spans="1:3" s="78" customFormat="1" ht="18.75" customHeight="1" x14ac:dyDescent="0.2">
      <c r="A26" s="174" t="s">
        <v>113</v>
      </c>
      <c r="B26" s="170"/>
      <c r="C26" s="175" t="s">
        <v>114</v>
      </c>
    </row>
    <row r="27" spans="1:3" s="78" customFormat="1" ht="18.75" customHeight="1" x14ac:dyDescent="0.2">
      <c r="A27" s="169" t="s">
        <v>115</v>
      </c>
      <c r="B27" s="170"/>
      <c r="C27" s="171" t="s">
        <v>202</v>
      </c>
    </row>
    <row r="28" spans="1:3" s="78" customFormat="1" ht="18.75" customHeight="1" x14ac:dyDescent="0.2">
      <c r="A28" s="172" t="s">
        <v>116</v>
      </c>
      <c r="B28" s="170"/>
      <c r="C28" s="173" t="s">
        <v>117</v>
      </c>
    </row>
    <row r="29" spans="1:3" s="78" customFormat="1" ht="18.75" customHeight="1" x14ac:dyDescent="0.2">
      <c r="A29" s="174" t="s">
        <v>118</v>
      </c>
      <c r="B29" s="170"/>
      <c r="C29" s="175" t="s">
        <v>119</v>
      </c>
    </row>
    <row r="30" spans="1:3" s="78" customFormat="1" ht="18.75" customHeight="1" x14ac:dyDescent="0.2">
      <c r="A30" s="169" t="s">
        <v>120</v>
      </c>
      <c r="B30" s="170"/>
      <c r="C30" s="171" t="s">
        <v>121</v>
      </c>
    </row>
    <row r="31" spans="1:3" s="78" customFormat="1" ht="18.75" customHeight="1" x14ac:dyDescent="0.2">
      <c r="A31" s="172" t="s">
        <v>122</v>
      </c>
      <c r="B31" s="170"/>
      <c r="C31" s="173" t="s">
        <v>123</v>
      </c>
    </row>
    <row r="32" spans="1:3" s="78" customFormat="1" ht="27" customHeight="1" x14ac:dyDescent="0.2">
      <c r="A32" s="174" t="s">
        <v>124</v>
      </c>
      <c r="B32" s="170"/>
      <c r="C32" s="176" t="s">
        <v>125</v>
      </c>
    </row>
    <row r="33" spans="1:11" s="78" customFormat="1" ht="18.75" customHeight="1" x14ac:dyDescent="0.2">
      <c r="A33" s="169" t="s">
        <v>126</v>
      </c>
      <c r="B33" s="170"/>
      <c r="C33" s="171" t="s">
        <v>127</v>
      </c>
    </row>
    <row r="34" spans="1:11" s="78" customFormat="1" ht="18.75" customHeight="1" x14ac:dyDescent="0.2">
      <c r="A34" s="172" t="s">
        <v>128</v>
      </c>
      <c r="B34" s="170"/>
      <c r="C34" s="173" t="s">
        <v>129</v>
      </c>
    </row>
    <row r="35" spans="1:11" s="78" customFormat="1" ht="18.75" customHeight="1" x14ac:dyDescent="0.2">
      <c r="A35" s="174" t="s">
        <v>53</v>
      </c>
      <c r="B35" s="170"/>
      <c r="C35" s="175" t="s">
        <v>130</v>
      </c>
    </row>
    <row r="36" spans="1:11" s="78" customFormat="1" ht="18.75" customHeight="1" x14ac:dyDescent="0.2">
      <c r="A36" s="169" t="s">
        <v>131</v>
      </c>
      <c r="B36" s="170"/>
      <c r="C36" s="171" t="s">
        <v>132</v>
      </c>
    </row>
    <row r="37" spans="1:11" s="78" customFormat="1" ht="18.75" customHeight="1" x14ac:dyDescent="0.2">
      <c r="A37" s="172" t="s">
        <v>214</v>
      </c>
      <c r="B37" s="170"/>
      <c r="C37" s="173" t="s">
        <v>216</v>
      </c>
    </row>
    <row r="38" spans="1:11" s="78" customFormat="1" ht="18.75" customHeight="1" x14ac:dyDescent="0.2">
      <c r="A38" s="174" t="s">
        <v>133</v>
      </c>
      <c r="B38" s="170"/>
      <c r="C38" s="175" t="s">
        <v>133</v>
      </c>
    </row>
    <row r="39" spans="1:11" s="78" customFormat="1" ht="18.75" customHeight="1" x14ac:dyDescent="0.2">
      <c r="A39" s="169" t="s">
        <v>134</v>
      </c>
      <c r="B39" s="170"/>
      <c r="C39" s="171" t="s">
        <v>135</v>
      </c>
    </row>
    <row r="40" spans="1:11" s="78" customFormat="1" ht="18.75" customHeight="1" x14ac:dyDescent="0.2">
      <c r="A40" s="172" t="s">
        <v>136</v>
      </c>
      <c r="B40" s="170"/>
      <c r="C40" s="173" t="s">
        <v>137</v>
      </c>
    </row>
    <row r="41" spans="1:11" s="78" customFormat="1" ht="18.75" customHeight="1" x14ac:dyDescent="0.2">
      <c r="A41" s="174" t="s">
        <v>138</v>
      </c>
      <c r="B41" s="170"/>
      <c r="C41" s="175" t="s">
        <v>139</v>
      </c>
    </row>
    <row r="42" spans="1:11" s="78" customFormat="1" ht="27" customHeight="1" x14ac:dyDescent="0.2">
      <c r="A42" s="169" t="s">
        <v>140</v>
      </c>
      <c r="B42" s="170"/>
      <c r="C42" s="178" t="s">
        <v>212</v>
      </c>
    </row>
    <row r="43" spans="1:11" ht="15.75" customHeight="1" x14ac:dyDescent="0.2"/>
    <row r="44" spans="1:11" ht="15.75" customHeight="1" x14ac:dyDescent="0.2"/>
    <row r="45" spans="1:11" ht="15.75" customHeight="1" x14ac:dyDescent="0.2"/>
    <row r="48" spans="1:11" x14ac:dyDescent="0.2">
      <c r="B48" s="58">
        <f>SUM(B9:B46)-SUM(B17:B20)</f>
        <v>22284</v>
      </c>
      <c r="C48" s="73"/>
      <c r="H48" s="73"/>
      <c r="I48" s="73"/>
      <c r="J48" s="73"/>
      <c r="K48" s="73"/>
    </row>
  </sheetData>
  <mergeCells count="1">
    <mergeCell ref="A3:L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A3C925-0382-47D0-BF45-644F2138F44B}">
  <dimension ref="A1:AC53"/>
  <sheetViews>
    <sheetView showGridLines="0" zoomScaleNormal="100" workbookViewId="0">
      <selection activeCell="T23" sqref="T23"/>
    </sheetView>
  </sheetViews>
  <sheetFormatPr defaultRowHeight="12.75" x14ac:dyDescent="0.2"/>
  <cols>
    <col min="1" max="1" width="17.140625" style="27" customWidth="1"/>
    <col min="2" max="2" width="0.7109375" style="2" customWidth="1"/>
    <col min="3" max="4" width="9.7109375" bestFit="1" customWidth="1"/>
    <col min="5" max="5" width="0.7109375" style="2" customWidth="1"/>
    <col min="6" max="7" width="9.7109375" customWidth="1"/>
    <col min="8" max="8" width="0.7109375" style="2" customWidth="1"/>
    <col min="9" max="10" width="9.7109375" customWidth="1"/>
    <col min="11" max="11" width="5.42578125" customWidth="1"/>
    <col min="12" max="12" width="2.42578125" customWidth="1"/>
    <col min="13" max="13" width="5.42578125" customWidth="1"/>
    <col min="14" max="14" width="17.140625" customWidth="1"/>
    <col min="15" max="15" width="0.85546875" style="1" customWidth="1"/>
    <col min="16" max="17" width="9.7109375" customWidth="1"/>
    <col min="18" max="18" width="0.7109375" style="1" customWidth="1"/>
    <col min="19" max="20" width="9.7109375" customWidth="1"/>
    <col min="21" max="21" width="0.7109375" style="1" customWidth="1"/>
    <col min="22" max="23" width="9.7109375" customWidth="1"/>
    <col min="26" max="26" width="12.28515625" customWidth="1"/>
    <col min="27" max="27" width="11.7109375" customWidth="1"/>
  </cols>
  <sheetData>
    <row r="1" spans="1:25" s="24" customFormat="1" ht="15.75" customHeight="1" x14ac:dyDescent="0.25">
      <c r="A1" s="16" t="s">
        <v>21</v>
      </c>
      <c r="B1" s="2"/>
      <c r="E1" s="2"/>
      <c r="H1" s="2"/>
      <c r="L1" s="25"/>
      <c r="N1" s="16" t="s">
        <v>21</v>
      </c>
      <c r="O1" s="20"/>
      <c r="R1" s="2"/>
      <c r="U1" s="2"/>
    </row>
    <row r="2" spans="1:25" ht="15.75" customHeight="1" x14ac:dyDescent="0.2">
      <c r="L2" s="26"/>
      <c r="O2" s="20"/>
      <c r="R2" s="2"/>
      <c r="U2" s="2"/>
    </row>
    <row r="3" spans="1:25" ht="15.75" customHeight="1" x14ac:dyDescent="0.25">
      <c r="A3" s="16" t="s">
        <v>22</v>
      </c>
      <c r="L3" s="26"/>
      <c r="N3" s="16" t="s">
        <v>23</v>
      </c>
      <c r="O3" s="20"/>
      <c r="R3" s="2"/>
      <c r="U3" s="2"/>
    </row>
    <row r="4" spans="1:25" ht="15.75" customHeight="1" x14ac:dyDescent="0.2">
      <c r="L4" s="26"/>
      <c r="N4" s="27"/>
      <c r="O4" s="20"/>
      <c r="R4" s="2"/>
      <c r="U4" s="2"/>
    </row>
    <row r="5" spans="1:25" ht="15.75" customHeight="1" x14ac:dyDescent="0.2">
      <c r="L5" s="26"/>
      <c r="N5" s="27"/>
      <c r="O5" s="20"/>
      <c r="R5" s="2"/>
      <c r="U5" s="2"/>
    </row>
    <row r="6" spans="1:25" s="27" customFormat="1" ht="15.75" customHeight="1" x14ac:dyDescent="0.2">
      <c r="B6" s="2"/>
      <c r="C6" s="186" t="s">
        <v>14</v>
      </c>
      <c r="D6" s="187"/>
      <c r="E6" s="2"/>
      <c r="F6" s="186" t="s">
        <v>15</v>
      </c>
      <c r="G6" s="187"/>
      <c r="H6" s="2"/>
      <c r="I6" s="186" t="s">
        <v>13</v>
      </c>
      <c r="J6" s="187"/>
      <c r="L6" s="28"/>
      <c r="O6" s="106"/>
      <c r="P6" s="186" t="s">
        <v>14</v>
      </c>
      <c r="Q6" s="187"/>
      <c r="R6" s="2"/>
      <c r="S6" s="186" t="s">
        <v>15</v>
      </c>
      <c r="T6" s="187"/>
      <c r="U6" s="2"/>
      <c r="V6" s="186" t="s">
        <v>13</v>
      </c>
      <c r="W6" s="187"/>
    </row>
    <row r="7" spans="1:25" s="27" customFormat="1" ht="15.75" customHeight="1" x14ac:dyDescent="0.2">
      <c r="B7" s="2"/>
      <c r="C7" s="29">
        <f>Nøgletalstabeller!$M$5</f>
        <v>2020</v>
      </c>
      <c r="D7" s="29">
        <f>Nøgletalstabeller!$N$5</f>
        <v>2021</v>
      </c>
      <c r="E7" s="2"/>
      <c r="F7" s="29">
        <f>Nøgletalstabeller!$M$5</f>
        <v>2020</v>
      </c>
      <c r="G7" s="29">
        <f>Nøgletalstabeller!$N$5</f>
        <v>2021</v>
      </c>
      <c r="H7" s="2"/>
      <c r="I7" s="29">
        <f>Nøgletalstabeller!$M$5</f>
        <v>2020</v>
      </c>
      <c r="J7" s="29">
        <f>Nøgletalstabeller!$N$5</f>
        <v>2021</v>
      </c>
      <c r="L7" s="28"/>
      <c r="O7" s="107"/>
      <c r="P7" s="29">
        <f>Nøgletalstabeller!$M$5</f>
        <v>2020</v>
      </c>
      <c r="Q7" s="29">
        <f>Nøgletalstabeller!$N$5</f>
        <v>2021</v>
      </c>
      <c r="R7" s="2"/>
      <c r="S7" s="29">
        <f>Nøgletalstabeller!$M$5</f>
        <v>2020</v>
      </c>
      <c r="T7" s="29">
        <f>Nøgletalstabeller!$N$5</f>
        <v>2021</v>
      </c>
      <c r="U7" s="2"/>
      <c r="V7" s="29">
        <f>Nøgletalstabeller!$M$5</f>
        <v>2020</v>
      </c>
      <c r="W7" s="29">
        <f>Nøgletalstabeller!$N$5</f>
        <v>2021</v>
      </c>
    </row>
    <row r="8" spans="1:25" ht="15.75" customHeight="1" x14ac:dyDescent="0.2">
      <c r="C8" s="30"/>
      <c r="D8" s="30"/>
      <c r="F8" s="30"/>
      <c r="G8" s="30"/>
      <c r="I8" s="30"/>
      <c r="J8" s="30"/>
      <c r="L8" s="26"/>
      <c r="N8" s="27"/>
      <c r="O8" s="20"/>
      <c r="P8" s="30"/>
      <c r="Q8" s="30"/>
      <c r="R8" s="2"/>
      <c r="S8" s="30"/>
      <c r="T8" s="30"/>
      <c r="U8" s="2"/>
      <c r="V8" s="30"/>
      <c r="W8" s="30"/>
    </row>
    <row r="9" spans="1:25" ht="15.75" customHeight="1" x14ac:dyDescent="0.2">
      <c r="A9" s="79" t="s">
        <v>207</v>
      </c>
      <c r="B9" s="98"/>
      <c r="C9" s="80">
        <v>23742</v>
      </c>
      <c r="D9" s="80">
        <v>25148</v>
      </c>
      <c r="E9" s="103"/>
      <c r="F9" s="80">
        <v>8497</v>
      </c>
      <c r="G9" s="80">
        <v>9145</v>
      </c>
      <c r="H9" s="103"/>
      <c r="I9" s="80">
        <v>32239</v>
      </c>
      <c r="J9" s="80">
        <f>D9+G9</f>
        <v>34293</v>
      </c>
      <c r="K9" s="32"/>
      <c r="L9" s="26"/>
      <c r="N9" s="79" t="s">
        <v>207</v>
      </c>
      <c r="O9" s="98"/>
      <c r="P9" s="80">
        <v>23841</v>
      </c>
      <c r="Q9" s="80">
        <v>25220</v>
      </c>
      <c r="R9" s="103"/>
      <c r="S9" s="80">
        <v>8515</v>
      </c>
      <c r="T9" s="80">
        <v>9161</v>
      </c>
      <c r="U9" s="103"/>
      <c r="V9" s="80">
        <v>32356</v>
      </c>
      <c r="W9" s="80">
        <f>Q9+T9</f>
        <v>34381</v>
      </c>
      <c r="Y9" s="32"/>
    </row>
    <row r="10" spans="1:25" ht="15.75" customHeight="1" x14ac:dyDescent="0.2">
      <c r="A10" s="90" t="s">
        <v>208</v>
      </c>
      <c r="B10" s="98"/>
      <c r="C10" s="91">
        <v>27663</v>
      </c>
      <c r="D10" s="91">
        <v>27800</v>
      </c>
      <c r="E10" s="103"/>
      <c r="F10" s="91">
        <v>6417</v>
      </c>
      <c r="G10" s="91">
        <v>6584</v>
      </c>
      <c r="H10" s="103"/>
      <c r="I10" s="91">
        <v>34080</v>
      </c>
      <c r="J10" s="91">
        <f>D10+G10</f>
        <v>34384</v>
      </c>
      <c r="K10" s="32"/>
      <c r="L10" s="26"/>
      <c r="N10" s="90" t="s">
        <v>208</v>
      </c>
      <c r="O10" s="98"/>
      <c r="P10" s="91">
        <v>27974</v>
      </c>
      <c r="Q10" s="91">
        <v>28070</v>
      </c>
      <c r="R10" s="103"/>
      <c r="S10" s="91">
        <v>6443</v>
      </c>
      <c r="T10" s="91">
        <v>6616</v>
      </c>
      <c r="U10" s="103"/>
      <c r="V10" s="91">
        <v>34417</v>
      </c>
      <c r="W10" s="91">
        <f t="shared" ref="W10:W46" si="0">Q10+T10</f>
        <v>34686</v>
      </c>
      <c r="Y10" s="32"/>
    </row>
    <row r="11" spans="1:25" ht="15.75" customHeight="1" x14ac:dyDescent="0.2">
      <c r="A11" s="83" t="s">
        <v>209</v>
      </c>
      <c r="B11" s="98"/>
      <c r="C11" s="84">
        <v>10064</v>
      </c>
      <c r="D11" s="84">
        <v>11380</v>
      </c>
      <c r="E11" s="103"/>
      <c r="F11" s="84">
        <v>8268</v>
      </c>
      <c r="G11" s="84">
        <v>9420</v>
      </c>
      <c r="H11" s="103"/>
      <c r="I11" s="84">
        <v>18332</v>
      </c>
      <c r="J11" s="84">
        <f>D11+G11</f>
        <v>20800</v>
      </c>
      <c r="K11" s="32"/>
      <c r="L11" s="26"/>
      <c r="N11" s="83" t="s">
        <v>209</v>
      </c>
      <c r="O11" s="98"/>
      <c r="P11" s="84">
        <v>10072</v>
      </c>
      <c r="Q11" s="84">
        <v>11388</v>
      </c>
      <c r="R11" s="103"/>
      <c r="S11" s="84">
        <v>8271</v>
      </c>
      <c r="T11" s="84">
        <v>9425</v>
      </c>
      <c r="U11" s="103"/>
      <c r="V11" s="84">
        <v>18343</v>
      </c>
      <c r="W11" s="84">
        <f t="shared" si="0"/>
        <v>20813</v>
      </c>
      <c r="Y11" s="32"/>
    </row>
    <row r="12" spans="1:25" ht="15.75" customHeight="1" x14ac:dyDescent="0.2">
      <c r="A12" s="79" t="s">
        <v>26</v>
      </c>
      <c r="B12" s="98"/>
      <c r="C12" s="80">
        <v>13108</v>
      </c>
      <c r="D12" s="80">
        <v>13415</v>
      </c>
      <c r="E12" s="103"/>
      <c r="F12" s="80">
        <v>28546</v>
      </c>
      <c r="G12" s="80">
        <v>29604</v>
      </c>
      <c r="H12" s="103"/>
      <c r="I12" s="80">
        <v>41654</v>
      </c>
      <c r="J12" s="80">
        <f t="shared" ref="J12:J46" si="1">D12+G12</f>
        <v>43019</v>
      </c>
      <c r="K12" s="32"/>
      <c r="L12" s="26"/>
      <c r="N12" s="79" t="s">
        <v>26</v>
      </c>
      <c r="O12" s="98"/>
      <c r="P12" s="80">
        <v>13234</v>
      </c>
      <c r="Q12" s="80">
        <v>13538</v>
      </c>
      <c r="R12" s="103"/>
      <c r="S12" s="80">
        <v>28756</v>
      </c>
      <c r="T12" s="80">
        <v>29810</v>
      </c>
      <c r="U12" s="103"/>
      <c r="V12" s="80">
        <v>41990</v>
      </c>
      <c r="W12" s="80">
        <f t="shared" si="0"/>
        <v>43348</v>
      </c>
      <c r="Y12" s="32"/>
    </row>
    <row r="13" spans="1:25" ht="15.75" customHeight="1" x14ac:dyDescent="0.2">
      <c r="A13" s="90" t="s">
        <v>27</v>
      </c>
      <c r="B13" s="98"/>
      <c r="C13" s="91">
        <v>7735</v>
      </c>
      <c r="D13" s="91">
        <v>7633</v>
      </c>
      <c r="E13" s="103"/>
      <c r="F13" s="91">
        <v>7162</v>
      </c>
      <c r="G13" s="91">
        <v>7279</v>
      </c>
      <c r="H13" s="103"/>
      <c r="I13" s="91">
        <v>14897</v>
      </c>
      <c r="J13" s="91">
        <f t="shared" si="1"/>
        <v>14912</v>
      </c>
      <c r="K13" s="32"/>
      <c r="L13" s="26"/>
      <c r="N13" s="90" t="s">
        <v>27</v>
      </c>
      <c r="O13" s="98"/>
      <c r="P13" s="91">
        <v>7838</v>
      </c>
      <c r="Q13" s="91">
        <v>7718</v>
      </c>
      <c r="R13" s="103"/>
      <c r="S13" s="91">
        <v>7209</v>
      </c>
      <c r="T13" s="91">
        <v>7324</v>
      </c>
      <c r="U13" s="103"/>
      <c r="V13" s="91">
        <v>15047</v>
      </c>
      <c r="W13" s="91">
        <f t="shared" si="0"/>
        <v>15042</v>
      </c>
      <c r="Y13" s="32"/>
    </row>
    <row r="14" spans="1:25" ht="15.75" customHeight="1" x14ac:dyDescent="0.2">
      <c r="A14" s="83" t="s">
        <v>28</v>
      </c>
      <c r="B14" s="98"/>
      <c r="C14" s="84">
        <v>1372</v>
      </c>
      <c r="D14" s="84">
        <v>1403</v>
      </c>
      <c r="E14" s="103"/>
      <c r="F14" s="84">
        <v>1096</v>
      </c>
      <c r="G14" s="84">
        <v>1139</v>
      </c>
      <c r="H14" s="103"/>
      <c r="I14" s="84">
        <v>2468</v>
      </c>
      <c r="J14" s="84">
        <f t="shared" si="1"/>
        <v>2542</v>
      </c>
      <c r="K14" s="32"/>
      <c r="L14" s="26"/>
      <c r="N14" s="83" t="s">
        <v>28</v>
      </c>
      <c r="O14" s="98"/>
      <c r="P14" s="84">
        <v>1376</v>
      </c>
      <c r="Q14" s="84">
        <v>1407</v>
      </c>
      <c r="R14" s="103"/>
      <c r="S14" s="84">
        <v>1100</v>
      </c>
      <c r="T14" s="84">
        <v>1142</v>
      </c>
      <c r="U14" s="103"/>
      <c r="V14" s="84">
        <v>2476</v>
      </c>
      <c r="W14" s="84">
        <f t="shared" si="0"/>
        <v>2549</v>
      </c>
      <c r="Y14" s="32"/>
    </row>
    <row r="15" spans="1:25" ht="15.75" customHeight="1" x14ac:dyDescent="0.2">
      <c r="A15" s="79" t="s">
        <v>29</v>
      </c>
      <c r="B15" s="98"/>
      <c r="C15" s="80">
        <v>1400</v>
      </c>
      <c r="D15" s="80">
        <v>1585</v>
      </c>
      <c r="E15" s="103"/>
      <c r="F15" s="80">
        <v>3797</v>
      </c>
      <c r="G15" s="80">
        <v>4360</v>
      </c>
      <c r="H15" s="103"/>
      <c r="I15" s="80">
        <v>5197</v>
      </c>
      <c r="J15" s="80">
        <f t="shared" si="1"/>
        <v>5945</v>
      </c>
      <c r="K15" s="32"/>
      <c r="L15" s="26"/>
      <c r="N15" s="79" t="s">
        <v>29</v>
      </c>
      <c r="O15" s="98"/>
      <c r="P15" s="80">
        <v>1404</v>
      </c>
      <c r="Q15" s="80">
        <v>1587</v>
      </c>
      <c r="R15" s="103"/>
      <c r="S15" s="80">
        <v>3806</v>
      </c>
      <c r="T15" s="80">
        <v>4369</v>
      </c>
      <c r="U15" s="103"/>
      <c r="V15" s="80">
        <v>5210</v>
      </c>
      <c r="W15" s="80">
        <f t="shared" si="0"/>
        <v>5956</v>
      </c>
      <c r="Y15" s="32"/>
    </row>
    <row r="16" spans="1:25" ht="15.75" customHeight="1" x14ac:dyDescent="0.2">
      <c r="A16" s="90" t="s">
        <v>30</v>
      </c>
      <c r="B16" s="98"/>
      <c r="C16" s="91">
        <v>1181</v>
      </c>
      <c r="D16" s="91">
        <v>1223</v>
      </c>
      <c r="E16" s="103"/>
      <c r="F16" s="91">
        <v>2144</v>
      </c>
      <c r="G16" s="91">
        <v>2367</v>
      </c>
      <c r="H16" s="103"/>
      <c r="I16" s="91">
        <v>3325</v>
      </c>
      <c r="J16" s="91">
        <f t="shared" si="1"/>
        <v>3590</v>
      </c>
      <c r="K16" s="32"/>
      <c r="L16" s="26"/>
      <c r="N16" s="90" t="s">
        <v>30</v>
      </c>
      <c r="O16" s="98"/>
      <c r="P16" s="91">
        <v>1202</v>
      </c>
      <c r="Q16" s="91">
        <v>1240</v>
      </c>
      <c r="R16" s="103"/>
      <c r="S16" s="91">
        <v>2190</v>
      </c>
      <c r="T16" s="91">
        <v>2405</v>
      </c>
      <c r="U16" s="103"/>
      <c r="V16" s="91">
        <v>3392</v>
      </c>
      <c r="W16" s="91">
        <f t="shared" si="0"/>
        <v>3645</v>
      </c>
      <c r="Y16" s="32"/>
    </row>
    <row r="17" spans="1:29" ht="15.75" hidden="1" customHeight="1" x14ac:dyDescent="0.2">
      <c r="A17" s="83" t="s">
        <v>31</v>
      </c>
      <c r="B17" s="98"/>
      <c r="C17" s="84">
        <v>1203</v>
      </c>
      <c r="D17" s="84">
        <v>1170</v>
      </c>
      <c r="E17" s="103"/>
      <c r="F17" s="84">
        <v>1158</v>
      </c>
      <c r="G17" s="84">
        <v>1213</v>
      </c>
      <c r="H17" s="103"/>
      <c r="I17" s="84">
        <v>2361</v>
      </c>
      <c r="J17" s="84">
        <f t="shared" si="1"/>
        <v>2383</v>
      </c>
      <c r="K17" s="32"/>
      <c r="L17" s="26"/>
      <c r="N17" s="83" t="s">
        <v>31</v>
      </c>
      <c r="O17" s="98"/>
      <c r="P17" s="84">
        <v>1222</v>
      </c>
      <c r="Q17" s="84">
        <v>1185</v>
      </c>
      <c r="R17" s="103"/>
      <c r="S17" s="84">
        <v>1171</v>
      </c>
      <c r="T17" s="84">
        <v>1225</v>
      </c>
      <c r="U17" s="103"/>
      <c r="V17" s="84">
        <v>2393</v>
      </c>
      <c r="W17" s="84">
        <f t="shared" si="0"/>
        <v>2410</v>
      </c>
      <c r="Y17" s="32"/>
      <c r="AA17" s="32"/>
      <c r="AC17" s="32"/>
    </row>
    <row r="18" spans="1:29" ht="15.75" hidden="1" customHeight="1" x14ac:dyDescent="0.2">
      <c r="A18" s="79" t="s">
        <v>32</v>
      </c>
      <c r="B18" s="98"/>
      <c r="C18" s="80">
        <v>195</v>
      </c>
      <c r="D18" s="80">
        <v>200</v>
      </c>
      <c r="E18" s="103"/>
      <c r="F18" s="80">
        <v>503</v>
      </c>
      <c r="G18" s="80">
        <v>524</v>
      </c>
      <c r="H18" s="103"/>
      <c r="I18" s="80">
        <v>698</v>
      </c>
      <c r="J18" s="80">
        <f t="shared" si="1"/>
        <v>724</v>
      </c>
      <c r="K18" s="32"/>
      <c r="L18" s="26"/>
      <c r="N18" s="79" t="s">
        <v>32</v>
      </c>
      <c r="O18" s="98"/>
      <c r="P18" s="80">
        <v>197</v>
      </c>
      <c r="Q18" s="80">
        <v>201</v>
      </c>
      <c r="R18" s="103"/>
      <c r="S18" s="80">
        <v>504</v>
      </c>
      <c r="T18" s="80">
        <v>526</v>
      </c>
      <c r="U18" s="103"/>
      <c r="V18" s="80">
        <v>701</v>
      </c>
      <c r="W18" s="80">
        <f t="shared" si="0"/>
        <v>727</v>
      </c>
      <c r="Y18" s="32"/>
    </row>
    <row r="19" spans="1:29" ht="15.75" hidden="1" customHeight="1" x14ac:dyDescent="0.2">
      <c r="A19" s="81" t="s">
        <v>33</v>
      </c>
      <c r="B19" s="98"/>
      <c r="C19" s="82">
        <v>119</v>
      </c>
      <c r="D19" s="82">
        <v>111</v>
      </c>
      <c r="E19" s="103"/>
      <c r="F19" s="82">
        <v>201</v>
      </c>
      <c r="G19" s="82">
        <v>190</v>
      </c>
      <c r="H19" s="103"/>
      <c r="I19" s="82">
        <v>320</v>
      </c>
      <c r="J19" s="82">
        <f t="shared" si="1"/>
        <v>301</v>
      </c>
      <c r="K19" s="32"/>
      <c r="L19" s="26"/>
      <c r="N19" s="81" t="s">
        <v>33</v>
      </c>
      <c r="O19" s="98"/>
      <c r="P19" s="82">
        <v>124</v>
      </c>
      <c r="Q19" s="82">
        <v>113</v>
      </c>
      <c r="R19" s="103"/>
      <c r="S19" s="82">
        <v>207</v>
      </c>
      <c r="T19" s="82">
        <v>193</v>
      </c>
      <c r="U19" s="103"/>
      <c r="V19" s="82">
        <v>331</v>
      </c>
      <c r="W19" s="82">
        <f t="shared" si="0"/>
        <v>306</v>
      </c>
      <c r="Y19" s="32"/>
    </row>
    <row r="20" spans="1:29" ht="15.75" hidden="1" customHeight="1" x14ac:dyDescent="0.2">
      <c r="A20" s="83" t="s">
        <v>34</v>
      </c>
      <c r="B20" s="98"/>
      <c r="C20" s="84">
        <v>381</v>
      </c>
      <c r="D20" s="84">
        <v>378</v>
      </c>
      <c r="E20" s="103"/>
      <c r="F20" s="84">
        <v>129</v>
      </c>
      <c r="G20" s="84">
        <v>133</v>
      </c>
      <c r="H20" s="103"/>
      <c r="I20" s="84">
        <v>510</v>
      </c>
      <c r="J20" s="84">
        <f t="shared" si="1"/>
        <v>511</v>
      </c>
      <c r="K20" s="32"/>
      <c r="L20" s="26"/>
      <c r="N20" s="83" t="s">
        <v>34</v>
      </c>
      <c r="O20" s="98"/>
      <c r="P20" s="84">
        <v>385</v>
      </c>
      <c r="Q20" s="84">
        <v>380</v>
      </c>
      <c r="R20" s="103"/>
      <c r="S20" s="84">
        <v>130</v>
      </c>
      <c r="T20" s="84">
        <v>134</v>
      </c>
      <c r="U20" s="103"/>
      <c r="V20" s="84">
        <v>515</v>
      </c>
      <c r="W20" s="84">
        <f t="shared" si="0"/>
        <v>514</v>
      </c>
      <c r="Y20" s="32"/>
    </row>
    <row r="21" spans="1:29" ht="15.75" customHeight="1" x14ac:dyDescent="0.2">
      <c r="A21" s="83" t="s">
        <v>35</v>
      </c>
      <c r="B21" s="98">
        <v>22284</v>
      </c>
      <c r="C21" s="84">
        <v>1898</v>
      </c>
      <c r="D21" s="84">
        <v>1859</v>
      </c>
      <c r="E21" s="103"/>
      <c r="F21" s="84">
        <v>1991</v>
      </c>
      <c r="G21" s="84">
        <v>2060</v>
      </c>
      <c r="H21" s="103"/>
      <c r="I21" s="84">
        <v>3889</v>
      </c>
      <c r="J21" s="84">
        <f>D21+G21</f>
        <v>3919</v>
      </c>
      <c r="K21" s="32"/>
      <c r="L21" s="26"/>
      <c r="N21" s="83" t="s">
        <v>35</v>
      </c>
      <c r="O21" s="98"/>
      <c r="P21" s="84">
        <v>1928</v>
      </c>
      <c r="Q21" s="84">
        <v>1879</v>
      </c>
      <c r="R21" s="103"/>
      <c r="S21" s="84">
        <v>2012</v>
      </c>
      <c r="T21" s="84">
        <v>2078</v>
      </c>
      <c r="U21" s="103"/>
      <c r="V21" s="84">
        <v>3940</v>
      </c>
      <c r="W21" s="84">
        <f t="shared" si="0"/>
        <v>3957</v>
      </c>
      <c r="Y21" s="32"/>
    </row>
    <row r="22" spans="1:29" ht="15.75" customHeight="1" x14ac:dyDescent="0.2">
      <c r="A22" s="79" t="s">
        <v>36</v>
      </c>
      <c r="B22" s="98"/>
      <c r="C22" s="80">
        <v>184</v>
      </c>
      <c r="D22" s="80">
        <v>186</v>
      </c>
      <c r="E22" s="103"/>
      <c r="F22" s="80">
        <v>176</v>
      </c>
      <c r="G22" s="80">
        <v>186</v>
      </c>
      <c r="H22" s="103"/>
      <c r="I22" s="80">
        <v>360</v>
      </c>
      <c r="J22" s="80">
        <f t="shared" si="1"/>
        <v>372</v>
      </c>
      <c r="K22" s="32"/>
      <c r="L22" s="26"/>
      <c r="N22" s="79" t="s">
        <v>36</v>
      </c>
      <c r="O22" s="98"/>
      <c r="P22" s="80">
        <v>187</v>
      </c>
      <c r="Q22" s="80">
        <v>188</v>
      </c>
      <c r="R22" s="103"/>
      <c r="S22" s="80">
        <v>177</v>
      </c>
      <c r="T22" s="80">
        <v>187</v>
      </c>
      <c r="U22" s="103"/>
      <c r="V22" s="80">
        <v>364</v>
      </c>
      <c r="W22" s="80">
        <f t="shared" si="0"/>
        <v>375</v>
      </c>
      <c r="Y22" s="32"/>
    </row>
    <row r="23" spans="1:29" ht="15.75" customHeight="1" x14ac:dyDescent="0.2">
      <c r="A23" s="90" t="s">
        <v>37</v>
      </c>
      <c r="B23" s="98"/>
      <c r="C23" s="91">
        <v>60</v>
      </c>
      <c r="D23" s="91">
        <v>73</v>
      </c>
      <c r="E23" s="103"/>
      <c r="F23" s="91">
        <v>365</v>
      </c>
      <c r="G23" s="91">
        <v>386</v>
      </c>
      <c r="H23" s="103"/>
      <c r="I23" s="91">
        <v>425</v>
      </c>
      <c r="J23" s="91">
        <f t="shared" si="1"/>
        <v>459</v>
      </c>
      <c r="K23" s="32"/>
      <c r="L23" s="26"/>
      <c r="N23" s="90" t="s">
        <v>37</v>
      </c>
      <c r="O23" s="98"/>
      <c r="P23" s="91">
        <v>60</v>
      </c>
      <c r="Q23" s="91">
        <v>73</v>
      </c>
      <c r="R23" s="103"/>
      <c r="S23" s="91">
        <v>365</v>
      </c>
      <c r="T23" s="91">
        <v>386</v>
      </c>
      <c r="U23" s="103"/>
      <c r="V23" s="91">
        <v>425</v>
      </c>
      <c r="W23" s="91">
        <f>Q23+T23</f>
        <v>459</v>
      </c>
      <c r="Y23" s="32"/>
    </row>
    <row r="24" spans="1:29" ht="15.75" customHeight="1" x14ac:dyDescent="0.2">
      <c r="A24" s="83" t="s">
        <v>38</v>
      </c>
      <c r="B24" s="98"/>
      <c r="C24" s="84">
        <v>452</v>
      </c>
      <c r="D24" s="84">
        <v>443</v>
      </c>
      <c r="E24" s="103"/>
      <c r="F24" s="84">
        <v>1939</v>
      </c>
      <c r="G24" s="84">
        <v>2020</v>
      </c>
      <c r="H24" s="103"/>
      <c r="I24" s="84">
        <v>2391</v>
      </c>
      <c r="J24" s="84">
        <f t="shared" si="1"/>
        <v>2463</v>
      </c>
      <c r="K24" s="32"/>
      <c r="L24" s="26"/>
      <c r="N24" s="83" t="s">
        <v>38</v>
      </c>
      <c r="O24" s="98"/>
      <c r="P24" s="84">
        <v>454</v>
      </c>
      <c r="Q24" s="84">
        <v>446</v>
      </c>
      <c r="R24" s="103"/>
      <c r="S24" s="84">
        <v>1953</v>
      </c>
      <c r="T24" s="84">
        <v>2028</v>
      </c>
      <c r="U24" s="103"/>
      <c r="V24" s="84">
        <v>2407</v>
      </c>
      <c r="W24" s="84">
        <f t="shared" si="0"/>
        <v>2474</v>
      </c>
      <c r="Y24" s="32"/>
    </row>
    <row r="25" spans="1:29" ht="15.75" customHeight="1" x14ac:dyDescent="0.2">
      <c r="A25" s="79" t="s">
        <v>39</v>
      </c>
      <c r="B25" s="98"/>
      <c r="C25" s="80">
        <v>1392</v>
      </c>
      <c r="D25" s="80">
        <v>1489</v>
      </c>
      <c r="E25" s="103"/>
      <c r="F25" s="80">
        <v>3939</v>
      </c>
      <c r="G25" s="80">
        <v>4155</v>
      </c>
      <c r="H25" s="103"/>
      <c r="I25" s="80">
        <v>5331</v>
      </c>
      <c r="J25" s="80">
        <f t="shared" si="1"/>
        <v>5644</v>
      </c>
      <c r="K25" s="32"/>
      <c r="L25" s="26"/>
      <c r="N25" s="79" t="s">
        <v>39</v>
      </c>
      <c r="O25" s="98"/>
      <c r="P25" s="80">
        <v>1399</v>
      </c>
      <c r="Q25" s="80">
        <v>1493</v>
      </c>
      <c r="R25" s="103"/>
      <c r="S25" s="80">
        <v>3973</v>
      </c>
      <c r="T25" s="80">
        <v>4178</v>
      </c>
      <c r="U25" s="103"/>
      <c r="V25" s="80">
        <v>5372</v>
      </c>
      <c r="W25" s="80">
        <f t="shared" si="0"/>
        <v>5671</v>
      </c>
      <c r="Y25" s="32"/>
    </row>
    <row r="26" spans="1:29" ht="15.75" customHeight="1" x14ac:dyDescent="0.2">
      <c r="A26" s="90" t="s">
        <v>40</v>
      </c>
      <c r="B26" s="98"/>
      <c r="C26" s="91">
        <v>3660</v>
      </c>
      <c r="D26" s="91">
        <v>3776</v>
      </c>
      <c r="E26" s="103"/>
      <c r="F26" s="91">
        <v>8325</v>
      </c>
      <c r="G26" s="91">
        <v>8661</v>
      </c>
      <c r="H26" s="103"/>
      <c r="I26" s="91">
        <v>11985</v>
      </c>
      <c r="J26" s="91">
        <f t="shared" si="1"/>
        <v>12437</v>
      </c>
      <c r="K26" s="32"/>
      <c r="L26" s="26"/>
      <c r="N26" s="90" t="s">
        <v>40</v>
      </c>
      <c r="O26" s="98"/>
      <c r="P26" s="91">
        <v>3668</v>
      </c>
      <c r="Q26" s="91">
        <v>3782</v>
      </c>
      <c r="R26" s="103"/>
      <c r="S26" s="91">
        <v>8347</v>
      </c>
      <c r="T26" s="91">
        <v>8673</v>
      </c>
      <c r="U26" s="103"/>
      <c r="V26" s="91">
        <v>12015</v>
      </c>
      <c r="W26" s="91">
        <f t="shared" si="0"/>
        <v>12455</v>
      </c>
      <c r="Y26" s="32"/>
    </row>
    <row r="27" spans="1:29" ht="15.75" customHeight="1" x14ac:dyDescent="0.2">
      <c r="A27" s="83" t="s">
        <v>41</v>
      </c>
      <c r="B27" s="98"/>
      <c r="C27" s="84">
        <v>303</v>
      </c>
      <c r="D27" s="84">
        <v>306</v>
      </c>
      <c r="E27" s="103"/>
      <c r="F27" s="84">
        <v>1773</v>
      </c>
      <c r="G27" s="84">
        <v>1776</v>
      </c>
      <c r="H27" s="103"/>
      <c r="I27" s="84">
        <v>2076</v>
      </c>
      <c r="J27" s="84">
        <f t="shared" si="1"/>
        <v>2082</v>
      </c>
      <c r="K27" s="32"/>
      <c r="L27" s="26"/>
      <c r="N27" s="83" t="s">
        <v>41</v>
      </c>
      <c r="O27" s="98"/>
      <c r="P27" s="84">
        <v>306</v>
      </c>
      <c r="Q27" s="84">
        <v>309</v>
      </c>
      <c r="R27" s="103"/>
      <c r="S27" s="84">
        <v>1794</v>
      </c>
      <c r="T27" s="84">
        <v>1793</v>
      </c>
      <c r="U27" s="103"/>
      <c r="V27" s="84">
        <v>2100</v>
      </c>
      <c r="W27" s="84">
        <f t="shared" si="0"/>
        <v>2102</v>
      </c>
      <c r="Y27" s="32"/>
    </row>
    <row r="28" spans="1:29" ht="15.75" customHeight="1" x14ac:dyDescent="0.2">
      <c r="A28" s="79" t="s">
        <v>42</v>
      </c>
      <c r="B28" s="98"/>
      <c r="C28" s="80">
        <v>2780</v>
      </c>
      <c r="D28" s="80">
        <v>2775</v>
      </c>
      <c r="E28" s="103"/>
      <c r="F28" s="80">
        <v>3336</v>
      </c>
      <c r="G28" s="80">
        <v>3385</v>
      </c>
      <c r="H28" s="103"/>
      <c r="I28" s="80">
        <v>6116</v>
      </c>
      <c r="J28" s="80">
        <f t="shared" si="1"/>
        <v>6160</v>
      </c>
      <c r="K28" s="32"/>
      <c r="L28" s="26"/>
      <c r="N28" s="79" t="s">
        <v>42</v>
      </c>
      <c r="O28" s="98"/>
      <c r="P28" s="80">
        <v>2824</v>
      </c>
      <c r="Q28" s="80">
        <v>2825</v>
      </c>
      <c r="R28" s="103"/>
      <c r="S28" s="80">
        <v>3374</v>
      </c>
      <c r="T28" s="80">
        <v>3433</v>
      </c>
      <c r="U28" s="103"/>
      <c r="V28" s="80">
        <v>6198</v>
      </c>
      <c r="W28" s="80">
        <f t="shared" si="0"/>
        <v>6258</v>
      </c>
      <c r="Y28" s="32"/>
    </row>
    <row r="29" spans="1:29" ht="15.75" customHeight="1" x14ac:dyDescent="0.2">
      <c r="A29" s="90" t="s">
        <v>43</v>
      </c>
      <c r="B29" s="98"/>
      <c r="C29" s="91">
        <v>604</v>
      </c>
      <c r="D29" s="91">
        <v>593</v>
      </c>
      <c r="E29" s="103"/>
      <c r="F29" s="91">
        <v>257</v>
      </c>
      <c r="G29" s="91">
        <v>263</v>
      </c>
      <c r="H29" s="103"/>
      <c r="I29" s="91">
        <v>861</v>
      </c>
      <c r="J29" s="91">
        <f t="shared" si="1"/>
        <v>856</v>
      </c>
      <c r="K29" s="32"/>
      <c r="L29" s="26"/>
      <c r="N29" s="90" t="s">
        <v>43</v>
      </c>
      <c r="O29" s="98"/>
      <c r="P29" s="91">
        <v>618</v>
      </c>
      <c r="Q29" s="91">
        <v>606</v>
      </c>
      <c r="R29" s="103"/>
      <c r="S29" s="91">
        <v>262</v>
      </c>
      <c r="T29" s="91">
        <v>266</v>
      </c>
      <c r="U29" s="103"/>
      <c r="V29" s="91">
        <v>880</v>
      </c>
      <c r="W29" s="91">
        <f t="shared" si="0"/>
        <v>872</v>
      </c>
      <c r="Y29" s="32"/>
    </row>
    <row r="30" spans="1:29" ht="15.75" customHeight="1" x14ac:dyDescent="0.2">
      <c r="A30" s="83" t="s">
        <v>44</v>
      </c>
      <c r="B30" s="98"/>
      <c r="C30" s="84">
        <v>886</v>
      </c>
      <c r="D30" s="84">
        <v>860</v>
      </c>
      <c r="E30" s="103"/>
      <c r="F30" s="84">
        <v>2559</v>
      </c>
      <c r="G30" s="84">
        <v>2460</v>
      </c>
      <c r="H30" s="103"/>
      <c r="I30" s="84">
        <v>3445</v>
      </c>
      <c r="J30" s="84">
        <f t="shared" si="1"/>
        <v>3320</v>
      </c>
      <c r="K30" s="32"/>
      <c r="L30" s="26"/>
      <c r="N30" s="83" t="s">
        <v>44</v>
      </c>
      <c r="O30" s="98"/>
      <c r="P30" s="84">
        <v>927</v>
      </c>
      <c r="Q30" s="84">
        <v>895</v>
      </c>
      <c r="R30" s="103"/>
      <c r="S30" s="84">
        <v>2684</v>
      </c>
      <c r="T30" s="84">
        <v>2583</v>
      </c>
      <c r="U30" s="103"/>
      <c r="V30" s="84">
        <v>3611</v>
      </c>
      <c r="W30" s="84">
        <f t="shared" si="0"/>
        <v>3478</v>
      </c>
      <c r="Y30" s="32"/>
    </row>
    <row r="31" spans="1:29" ht="15.75" customHeight="1" x14ac:dyDescent="0.2">
      <c r="A31" s="79" t="s">
        <v>45</v>
      </c>
      <c r="B31" s="98"/>
      <c r="C31" s="80">
        <v>412</v>
      </c>
      <c r="D31" s="80">
        <v>379</v>
      </c>
      <c r="E31" s="103"/>
      <c r="F31" s="80">
        <v>529</v>
      </c>
      <c r="G31" s="80">
        <v>508</v>
      </c>
      <c r="H31" s="103"/>
      <c r="I31" s="80">
        <v>941</v>
      </c>
      <c r="J31" s="80">
        <f t="shared" si="1"/>
        <v>887</v>
      </c>
      <c r="K31" s="32"/>
      <c r="L31" s="26"/>
      <c r="N31" s="79" t="s">
        <v>45</v>
      </c>
      <c r="O31" s="98"/>
      <c r="P31" s="80">
        <v>417</v>
      </c>
      <c r="Q31" s="80">
        <v>389</v>
      </c>
      <c r="R31" s="103"/>
      <c r="S31" s="80">
        <v>541</v>
      </c>
      <c r="T31" s="80">
        <v>522</v>
      </c>
      <c r="U31" s="103"/>
      <c r="V31" s="80">
        <v>958</v>
      </c>
      <c r="W31" s="80">
        <f t="shared" si="0"/>
        <v>911</v>
      </c>
      <c r="Y31" s="32"/>
    </row>
    <row r="32" spans="1:29" ht="15.75" customHeight="1" x14ac:dyDescent="0.2">
      <c r="A32" s="90" t="s">
        <v>46</v>
      </c>
      <c r="B32" s="98"/>
      <c r="C32" s="91">
        <v>667</v>
      </c>
      <c r="D32" s="91">
        <v>659</v>
      </c>
      <c r="E32" s="103"/>
      <c r="F32" s="91">
        <v>1077</v>
      </c>
      <c r="G32" s="91">
        <v>1056</v>
      </c>
      <c r="H32" s="103"/>
      <c r="I32" s="91">
        <v>1744</v>
      </c>
      <c r="J32" s="91">
        <f t="shared" si="1"/>
        <v>1715</v>
      </c>
      <c r="K32" s="32"/>
      <c r="L32" s="26"/>
      <c r="N32" s="90" t="s">
        <v>46</v>
      </c>
      <c r="O32" s="98"/>
      <c r="P32" s="91">
        <v>671</v>
      </c>
      <c r="Q32" s="91">
        <v>664</v>
      </c>
      <c r="R32" s="103"/>
      <c r="S32" s="91">
        <v>1082</v>
      </c>
      <c r="T32" s="91">
        <v>1063</v>
      </c>
      <c r="U32" s="103"/>
      <c r="V32" s="91">
        <v>1753</v>
      </c>
      <c r="W32" s="91">
        <f t="shared" si="0"/>
        <v>1727</v>
      </c>
      <c r="Y32" s="86"/>
    </row>
    <row r="33" spans="1:28" ht="15.75" customHeight="1" x14ac:dyDescent="0.2">
      <c r="A33" s="83" t="s">
        <v>47</v>
      </c>
      <c r="B33" s="98"/>
      <c r="C33" s="84">
        <v>1484</v>
      </c>
      <c r="D33" s="84">
        <v>1553</v>
      </c>
      <c r="E33" s="103"/>
      <c r="F33" s="84">
        <v>6688</v>
      </c>
      <c r="G33" s="84">
        <v>7035</v>
      </c>
      <c r="H33" s="103"/>
      <c r="I33" s="84">
        <v>8172</v>
      </c>
      <c r="J33" s="84">
        <f t="shared" si="1"/>
        <v>8588</v>
      </c>
      <c r="K33" s="32"/>
      <c r="L33" s="26"/>
      <c r="N33" s="83" t="s">
        <v>47</v>
      </c>
      <c r="O33" s="98"/>
      <c r="P33" s="84">
        <v>1502</v>
      </c>
      <c r="Q33" s="84">
        <v>1563</v>
      </c>
      <c r="R33" s="103"/>
      <c r="S33" s="84">
        <v>6721</v>
      </c>
      <c r="T33" s="84">
        <v>7080</v>
      </c>
      <c r="U33" s="103"/>
      <c r="V33" s="84">
        <v>8223</v>
      </c>
      <c r="W33" s="84">
        <f t="shared" si="0"/>
        <v>8643</v>
      </c>
      <c r="Y33" s="86"/>
    </row>
    <row r="34" spans="1:28" ht="15.75" customHeight="1" x14ac:dyDescent="0.2">
      <c r="A34" s="79" t="s">
        <v>48</v>
      </c>
      <c r="B34" s="98"/>
      <c r="C34" s="80">
        <v>5192</v>
      </c>
      <c r="D34" s="80">
        <v>5403</v>
      </c>
      <c r="E34" s="103"/>
      <c r="F34" s="80">
        <v>10412</v>
      </c>
      <c r="G34" s="80">
        <v>10891</v>
      </c>
      <c r="H34" s="103"/>
      <c r="I34" s="80">
        <v>15604</v>
      </c>
      <c r="J34" s="80">
        <f t="shared" si="1"/>
        <v>16294</v>
      </c>
      <c r="K34" s="32"/>
      <c r="L34" s="26"/>
      <c r="N34" s="79" t="s">
        <v>48</v>
      </c>
      <c r="O34" s="98"/>
      <c r="P34" s="80">
        <v>5226</v>
      </c>
      <c r="Q34" s="80">
        <v>5431</v>
      </c>
      <c r="R34" s="103"/>
      <c r="S34" s="80">
        <v>10448</v>
      </c>
      <c r="T34" s="80">
        <v>10918</v>
      </c>
      <c r="U34" s="103"/>
      <c r="V34" s="80">
        <v>15674</v>
      </c>
      <c r="W34" s="80">
        <f t="shared" si="0"/>
        <v>16349</v>
      </c>
      <c r="Y34" s="86"/>
    </row>
    <row r="35" spans="1:28" ht="15.75" customHeight="1" x14ac:dyDescent="0.2">
      <c r="A35" s="90" t="s">
        <v>49</v>
      </c>
      <c r="B35" s="98"/>
      <c r="C35" s="91">
        <v>5657</v>
      </c>
      <c r="D35" s="91">
        <v>5778</v>
      </c>
      <c r="E35" s="103"/>
      <c r="F35" s="91">
        <v>3634</v>
      </c>
      <c r="G35" s="91">
        <v>3792</v>
      </c>
      <c r="H35" s="103"/>
      <c r="I35" s="91">
        <v>9291</v>
      </c>
      <c r="J35" s="91">
        <f t="shared" si="1"/>
        <v>9570</v>
      </c>
      <c r="K35" s="32"/>
      <c r="L35" s="26"/>
      <c r="N35" s="90" t="s">
        <v>49</v>
      </c>
      <c r="O35" s="98"/>
      <c r="P35" s="91">
        <v>5679</v>
      </c>
      <c r="Q35" s="91">
        <v>5796</v>
      </c>
      <c r="R35" s="103"/>
      <c r="S35" s="91">
        <v>3639</v>
      </c>
      <c r="T35" s="91">
        <v>3794</v>
      </c>
      <c r="U35" s="103"/>
      <c r="V35" s="91">
        <v>9318</v>
      </c>
      <c r="W35" s="91">
        <f t="shared" si="0"/>
        <v>9590</v>
      </c>
      <c r="Y35" s="86"/>
    </row>
    <row r="36" spans="1:28" ht="15.75" customHeight="1" x14ac:dyDescent="0.2">
      <c r="A36" s="83" t="s">
        <v>50</v>
      </c>
      <c r="B36" s="98"/>
      <c r="C36" s="84">
        <v>11016</v>
      </c>
      <c r="D36" s="84">
        <v>11477</v>
      </c>
      <c r="E36" s="103"/>
      <c r="F36" s="84">
        <v>16116</v>
      </c>
      <c r="G36" s="84">
        <v>16967</v>
      </c>
      <c r="H36" s="103"/>
      <c r="I36" s="84">
        <v>27132</v>
      </c>
      <c r="J36" s="84">
        <f t="shared" si="1"/>
        <v>28444</v>
      </c>
      <c r="K36" s="32"/>
      <c r="L36" s="26"/>
      <c r="N36" s="83" t="s">
        <v>50</v>
      </c>
      <c r="O36" s="98"/>
      <c r="P36" s="84">
        <v>11061</v>
      </c>
      <c r="Q36" s="84">
        <v>11515</v>
      </c>
      <c r="R36" s="103"/>
      <c r="S36" s="84">
        <v>16140</v>
      </c>
      <c r="T36" s="84">
        <v>16990</v>
      </c>
      <c r="U36" s="103"/>
      <c r="V36" s="84">
        <v>27201</v>
      </c>
      <c r="W36" s="84">
        <f t="shared" si="0"/>
        <v>28505</v>
      </c>
      <c r="Y36" s="86"/>
      <c r="Z36" s="87"/>
      <c r="AA36" s="87"/>
      <c r="AB36" s="87"/>
    </row>
    <row r="37" spans="1:28" ht="15.75" customHeight="1" x14ac:dyDescent="0.2">
      <c r="A37" s="79" t="s">
        <v>51</v>
      </c>
      <c r="B37" s="98"/>
      <c r="C37" s="80">
        <v>18908</v>
      </c>
      <c r="D37" s="80">
        <v>19947</v>
      </c>
      <c r="E37" s="103"/>
      <c r="F37" s="80">
        <v>17901</v>
      </c>
      <c r="G37" s="80">
        <v>19140</v>
      </c>
      <c r="H37" s="103"/>
      <c r="I37" s="80">
        <v>36809</v>
      </c>
      <c r="J37" s="80">
        <f t="shared" si="1"/>
        <v>39087</v>
      </c>
      <c r="K37" s="32"/>
      <c r="L37" s="26"/>
      <c r="N37" s="79" t="s">
        <v>51</v>
      </c>
      <c r="O37" s="98"/>
      <c r="P37" s="80">
        <v>18954</v>
      </c>
      <c r="Q37" s="80">
        <v>19982</v>
      </c>
      <c r="R37" s="103"/>
      <c r="S37" s="80">
        <v>17910</v>
      </c>
      <c r="T37" s="80">
        <v>19151</v>
      </c>
      <c r="U37" s="103"/>
      <c r="V37" s="80">
        <v>36864</v>
      </c>
      <c r="W37" s="80">
        <f t="shared" si="0"/>
        <v>39133</v>
      </c>
      <c r="Y37" s="32"/>
    </row>
    <row r="38" spans="1:28" ht="15.75" customHeight="1" x14ac:dyDescent="0.2">
      <c r="A38" s="90" t="s">
        <v>52</v>
      </c>
      <c r="B38" s="98"/>
      <c r="C38" s="91">
        <v>3243</v>
      </c>
      <c r="D38" s="91">
        <v>3413</v>
      </c>
      <c r="E38" s="103"/>
      <c r="F38" s="91">
        <v>2779</v>
      </c>
      <c r="G38" s="91">
        <v>2925</v>
      </c>
      <c r="H38" s="103"/>
      <c r="I38" s="91">
        <v>6022</v>
      </c>
      <c r="J38" s="91">
        <f t="shared" si="1"/>
        <v>6338</v>
      </c>
      <c r="K38" s="32"/>
      <c r="L38" s="26"/>
      <c r="N38" s="90" t="s">
        <v>52</v>
      </c>
      <c r="O38" s="98"/>
      <c r="P38" s="91">
        <v>3286</v>
      </c>
      <c r="Q38" s="91">
        <v>3441</v>
      </c>
      <c r="R38" s="103"/>
      <c r="S38" s="91">
        <v>2784</v>
      </c>
      <c r="T38" s="91">
        <v>2935</v>
      </c>
      <c r="U38" s="103"/>
      <c r="V38" s="91">
        <v>6070</v>
      </c>
      <c r="W38" s="91">
        <f t="shared" si="0"/>
        <v>6376</v>
      </c>
      <c r="Y38" s="32"/>
    </row>
    <row r="39" spans="1:28" ht="15.75" customHeight="1" x14ac:dyDescent="0.2">
      <c r="A39" s="83" t="s">
        <v>53</v>
      </c>
      <c r="B39" s="98"/>
      <c r="C39" s="84">
        <v>2942</v>
      </c>
      <c r="D39" s="84">
        <v>2867</v>
      </c>
      <c r="E39" s="103"/>
      <c r="F39" s="84">
        <v>2416</v>
      </c>
      <c r="G39" s="84">
        <v>2403</v>
      </c>
      <c r="H39" s="103"/>
      <c r="I39" s="84">
        <v>5358</v>
      </c>
      <c r="J39" s="84">
        <f t="shared" si="1"/>
        <v>5270</v>
      </c>
      <c r="K39" s="32"/>
      <c r="L39" s="26"/>
      <c r="N39" s="83" t="s">
        <v>53</v>
      </c>
      <c r="O39" s="98"/>
      <c r="P39" s="84">
        <v>2987</v>
      </c>
      <c r="Q39" s="84">
        <v>2901</v>
      </c>
      <c r="R39" s="103"/>
      <c r="S39" s="84">
        <v>2440</v>
      </c>
      <c r="T39" s="84">
        <v>2430</v>
      </c>
      <c r="U39" s="103"/>
      <c r="V39" s="84">
        <v>5427</v>
      </c>
      <c r="W39" s="84">
        <f t="shared" si="0"/>
        <v>5331</v>
      </c>
      <c r="Y39" s="32"/>
    </row>
    <row r="40" spans="1:28" ht="15.75" customHeight="1" x14ac:dyDescent="0.2">
      <c r="A40" s="79" t="s">
        <v>54</v>
      </c>
      <c r="B40" s="98"/>
      <c r="C40" s="80">
        <v>1096</v>
      </c>
      <c r="D40" s="80">
        <v>1105</v>
      </c>
      <c r="E40" s="103"/>
      <c r="F40" s="80">
        <v>6469</v>
      </c>
      <c r="G40" s="80">
        <v>6354</v>
      </c>
      <c r="H40" s="103"/>
      <c r="I40" s="80">
        <v>7565</v>
      </c>
      <c r="J40" s="80">
        <f t="shared" si="1"/>
        <v>7459</v>
      </c>
      <c r="K40" s="32"/>
      <c r="L40" s="26"/>
      <c r="N40" s="79" t="s">
        <v>54</v>
      </c>
      <c r="O40" s="98"/>
      <c r="P40" s="80">
        <v>1103</v>
      </c>
      <c r="Q40" s="80">
        <v>1108</v>
      </c>
      <c r="R40" s="103"/>
      <c r="S40" s="80">
        <v>6663</v>
      </c>
      <c r="T40" s="80">
        <v>6554</v>
      </c>
      <c r="U40" s="103"/>
      <c r="V40" s="80">
        <v>7766</v>
      </c>
      <c r="W40" s="80">
        <f t="shared" si="0"/>
        <v>7662</v>
      </c>
      <c r="Y40" s="32"/>
      <c r="Z40" s="85"/>
    </row>
    <row r="41" spans="1:28" ht="15.75" customHeight="1" x14ac:dyDescent="0.2">
      <c r="A41" s="90" t="s">
        <v>214</v>
      </c>
      <c r="B41" s="98"/>
      <c r="C41" s="91">
        <v>7542</v>
      </c>
      <c r="D41" s="91">
        <v>8110</v>
      </c>
      <c r="E41" s="103"/>
      <c r="F41" s="91">
        <v>1259</v>
      </c>
      <c r="G41" s="91">
        <v>1411</v>
      </c>
      <c r="H41" s="103"/>
      <c r="I41" s="91">
        <v>8801</v>
      </c>
      <c r="J41" s="91">
        <f t="shared" si="1"/>
        <v>9521</v>
      </c>
      <c r="K41" s="32"/>
      <c r="L41" s="26"/>
      <c r="N41" s="90" t="s">
        <v>214</v>
      </c>
      <c r="O41" s="98"/>
      <c r="P41" s="91">
        <v>7542</v>
      </c>
      <c r="Q41" s="91">
        <v>8110</v>
      </c>
      <c r="R41" s="103"/>
      <c r="S41" s="91">
        <v>1259</v>
      </c>
      <c r="T41" s="91">
        <v>1411</v>
      </c>
      <c r="U41" s="103"/>
      <c r="V41" s="91">
        <v>8801</v>
      </c>
      <c r="W41" s="91">
        <f t="shared" si="0"/>
        <v>9521</v>
      </c>
      <c r="Y41" s="32"/>
    </row>
    <row r="42" spans="1:28" ht="15.75" customHeight="1" x14ac:dyDescent="0.2">
      <c r="A42" s="83" t="s">
        <v>55</v>
      </c>
      <c r="B42" s="98"/>
      <c r="C42" s="84">
        <v>2571</v>
      </c>
      <c r="D42" s="84">
        <v>2892</v>
      </c>
      <c r="E42" s="103"/>
      <c r="F42" s="84">
        <v>2190</v>
      </c>
      <c r="G42" s="84">
        <v>2538</v>
      </c>
      <c r="H42" s="103"/>
      <c r="I42" s="84">
        <v>4761</v>
      </c>
      <c r="J42" s="84">
        <f t="shared" si="1"/>
        <v>5430</v>
      </c>
      <c r="K42" s="32"/>
      <c r="L42" s="26"/>
      <c r="N42" s="83" t="s">
        <v>55</v>
      </c>
      <c r="O42" s="98"/>
      <c r="P42" s="84">
        <v>2571</v>
      </c>
      <c r="Q42" s="84">
        <v>2893</v>
      </c>
      <c r="R42" s="103"/>
      <c r="S42" s="84">
        <v>2190</v>
      </c>
      <c r="T42" s="84">
        <v>2538</v>
      </c>
      <c r="U42" s="103"/>
      <c r="V42" s="84">
        <v>4761</v>
      </c>
      <c r="W42" s="84">
        <f t="shared" si="0"/>
        <v>5431</v>
      </c>
      <c r="Y42" s="32"/>
    </row>
    <row r="43" spans="1:28" ht="15.75" customHeight="1" x14ac:dyDescent="0.2">
      <c r="A43" s="79" t="s">
        <v>56</v>
      </c>
      <c r="B43" s="98"/>
      <c r="C43" s="80">
        <v>645</v>
      </c>
      <c r="D43" s="80">
        <v>666</v>
      </c>
      <c r="E43" s="103"/>
      <c r="F43" s="80">
        <v>720</v>
      </c>
      <c r="G43" s="80">
        <v>768</v>
      </c>
      <c r="H43" s="103"/>
      <c r="I43" s="80">
        <v>1365</v>
      </c>
      <c r="J43" s="80">
        <f t="shared" si="1"/>
        <v>1434</v>
      </c>
      <c r="K43" s="32"/>
      <c r="L43" s="26"/>
      <c r="N43" s="79" t="s">
        <v>56</v>
      </c>
      <c r="O43" s="98"/>
      <c r="P43" s="80">
        <v>648</v>
      </c>
      <c r="Q43" s="80">
        <v>669</v>
      </c>
      <c r="R43" s="103"/>
      <c r="S43" s="80">
        <v>722</v>
      </c>
      <c r="T43" s="80">
        <v>769</v>
      </c>
      <c r="U43" s="103"/>
      <c r="V43" s="80">
        <v>1370</v>
      </c>
      <c r="W43" s="80">
        <f t="shared" si="0"/>
        <v>1438</v>
      </c>
      <c r="Y43" s="32"/>
    </row>
    <row r="44" spans="1:28" ht="15.75" customHeight="1" x14ac:dyDescent="0.2">
      <c r="A44" s="90" t="s">
        <v>57</v>
      </c>
      <c r="B44" s="98"/>
      <c r="C44" s="91">
        <v>1577</v>
      </c>
      <c r="D44" s="91">
        <v>1644</v>
      </c>
      <c r="E44" s="103"/>
      <c r="F44" s="91">
        <v>2797</v>
      </c>
      <c r="G44" s="91">
        <v>2707</v>
      </c>
      <c r="H44" s="103"/>
      <c r="I44" s="91">
        <v>4374</v>
      </c>
      <c r="J44" s="91">
        <f t="shared" si="1"/>
        <v>4351</v>
      </c>
      <c r="K44" s="32"/>
      <c r="L44" s="26"/>
      <c r="N44" s="90" t="s">
        <v>57</v>
      </c>
      <c r="O44" s="98"/>
      <c r="P44" s="91">
        <v>1584</v>
      </c>
      <c r="Q44" s="91">
        <v>1652</v>
      </c>
      <c r="R44" s="103"/>
      <c r="S44" s="91">
        <v>2822</v>
      </c>
      <c r="T44" s="91">
        <v>2730</v>
      </c>
      <c r="U44" s="103"/>
      <c r="V44" s="91">
        <v>4406</v>
      </c>
      <c r="W44" s="91">
        <f t="shared" si="0"/>
        <v>4382</v>
      </c>
      <c r="Y44" s="32"/>
    </row>
    <row r="45" spans="1:28" ht="15.75" customHeight="1" x14ac:dyDescent="0.2">
      <c r="A45" s="83" t="s">
        <v>58</v>
      </c>
      <c r="B45" s="98"/>
      <c r="C45" s="84">
        <v>1891</v>
      </c>
      <c r="D45" s="84">
        <v>2459</v>
      </c>
      <c r="E45" s="103"/>
      <c r="F45" s="84">
        <v>1086</v>
      </c>
      <c r="G45" s="84">
        <v>1294</v>
      </c>
      <c r="H45" s="103"/>
      <c r="I45" s="84">
        <v>2977</v>
      </c>
      <c r="J45" s="84">
        <f t="shared" si="1"/>
        <v>3753</v>
      </c>
      <c r="K45" s="32"/>
      <c r="L45" s="26"/>
      <c r="N45" s="83" t="s">
        <v>58</v>
      </c>
      <c r="O45" s="98"/>
      <c r="P45" s="84">
        <v>1891</v>
      </c>
      <c r="Q45" s="84">
        <v>2460</v>
      </c>
      <c r="R45" s="103"/>
      <c r="S45" s="84">
        <v>1086</v>
      </c>
      <c r="T45" s="84">
        <v>1296</v>
      </c>
      <c r="U45" s="103"/>
      <c r="V45" s="84">
        <v>2977</v>
      </c>
      <c r="W45" s="84">
        <f t="shared" si="0"/>
        <v>3756</v>
      </c>
      <c r="Y45" s="32"/>
    </row>
    <row r="46" spans="1:28" ht="15.75" customHeight="1" x14ac:dyDescent="0.2">
      <c r="A46" s="79" t="s">
        <v>59</v>
      </c>
      <c r="B46" s="98"/>
      <c r="C46" s="80">
        <v>11400</v>
      </c>
      <c r="D46" s="80">
        <v>12258</v>
      </c>
      <c r="E46" s="103"/>
      <c r="F46" s="80">
        <v>11529</v>
      </c>
      <c r="G46" s="80">
        <v>12526</v>
      </c>
      <c r="H46" s="103"/>
      <c r="I46" s="80">
        <v>22929</v>
      </c>
      <c r="J46" s="80">
        <f t="shared" si="1"/>
        <v>24784</v>
      </c>
      <c r="L46" s="26"/>
      <c r="N46" s="79" t="s">
        <v>59</v>
      </c>
      <c r="O46" s="98"/>
      <c r="P46" s="80">
        <v>11580</v>
      </c>
      <c r="Q46" s="80">
        <v>12412</v>
      </c>
      <c r="R46" s="103"/>
      <c r="S46" s="80">
        <v>11672</v>
      </c>
      <c r="T46" s="80">
        <v>12662</v>
      </c>
      <c r="U46" s="103"/>
      <c r="V46" s="80">
        <v>23252</v>
      </c>
      <c r="W46" s="80">
        <f t="shared" si="0"/>
        <v>25074</v>
      </c>
    </row>
    <row r="47" spans="1:28" ht="15.75" customHeight="1" x14ac:dyDescent="0.2">
      <c r="A47" s="38"/>
      <c r="K47" s="34"/>
      <c r="L47" s="35"/>
      <c r="M47" s="34"/>
      <c r="N47" s="38"/>
      <c r="O47" s="2"/>
      <c r="R47" s="2"/>
      <c r="U47" s="2"/>
    </row>
    <row r="48" spans="1:28" ht="15.75" customHeight="1" x14ac:dyDescent="0.2">
      <c r="A48" s="88" t="s">
        <v>20</v>
      </c>
      <c r="B48" s="99">
        <f>SUM(B9:B46)-SUM(B17:B20)</f>
        <v>22284</v>
      </c>
      <c r="C48" s="89">
        <f>SUM(C9:C46)-SUM(C17:C20)</f>
        <v>174727</v>
      </c>
      <c r="D48" s="89">
        <f>SUM(D9:D46)-SUM(D17:D20)</f>
        <v>182557</v>
      </c>
      <c r="E48" s="102"/>
      <c r="F48" s="89">
        <f>SUM(F9:F46)-SUM(F17:F20)</f>
        <v>178189</v>
      </c>
      <c r="G48" s="89">
        <f>SUM(G9:G46)-SUM(G17:G20)</f>
        <v>187565</v>
      </c>
      <c r="H48" s="105">
        <f>SUM(H9:H46)-SUM(H17:H20)</f>
        <v>0</v>
      </c>
      <c r="I48" s="89">
        <f>SUM(I9:I46)-SUM(I17:I20)</f>
        <v>352916</v>
      </c>
      <c r="J48" s="89">
        <f>SUM(J9:J46)-SUM(J17:J20)</f>
        <v>370122</v>
      </c>
      <c r="L48" s="26"/>
      <c r="N48" s="88" t="s">
        <v>20</v>
      </c>
      <c r="O48" s="99"/>
      <c r="P48" s="89">
        <f>SUM(P9:P46)-SUM(P17:P20)</f>
        <v>176014</v>
      </c>
      <c r="Q48" s="89">
        <f>SUM(Q9:Q46)-SUM(Q17:Q20)</f>
        <v>183650</v>
      </c>
      <c r="R48" s="102"/>
      <c r="S48" s="89">
        <f>SUM(S9:S46)-SUM(S17:S20)</f>
        <v>179350</v>
      </c>
      <c r="T48" s="89">
        <f>SUM(T9:T46)-SUM(T17:T20)</f>
        <v>188700</v>
      </c>
      <c r="U48" s="105"/>
      <c r="V48" s="89">
        <f>SUM(V9:V46)-SUM(V17:V20)</f>
        <v>355364</v>
      </c>
      <c r="W48" s="89">
        <f>SUM(W9:W46)-SUM(W17:W20)</f>
        <v>372350</v>
      </c>
    </row>
    <row r="49" spans="1:23" ht="15.75" customHeight="1" x14ac:dyDescent="0.2">
      <c r="K49" s="34"/>
      <c r="L49" s="35"/>
      <c r="M49" s="34"/>
      <c r="N49" s="27"/>
      <c r="O49" s="2"/>
      <c r="R49" s="2"/>
      <c r="U49" s="2"/>
    </row>
    <row r="50" spans="1:23" s="34" customFormat="1" ht="15.75" customHeight="1" x14ac:dyDescent="0.2">
      <c r="A50" s="90" t="s">
        <v>60</v>
      </c>
      <c r="B50" s="98"/>
      <c r="C50" s="91">
        <v>51405</v>
      </c>
      <c r="D50" s="91">
        <v>52948</v>
      </c>
      <c r="E50" s="103"/>
      <c r="F50" s="91">
        <v>14914</v>
      </c>
      <c r="G50" s="91">
        <v>15729</v>
      </c>
      <c r="H50" s="103"/>
      <c r="I50" s="91">
        <v>66319</v>
      </c>
      <c r="J50" s="91">
        <f>D50+G50</f>
        <v>68677</v>
      </c>
      <c r="L50" s="35"/>
      <c r="N50" s="90" t="s">
        <v>60</v>
      </c>
      <c r="O50" s="98"/>
      <c r="P50" s="91">
        <v>51815</v>
      </c>
      <c r="Q50" s="91">
        <v>53290</v>
      </c>
      <c r="R50" s="103"/>
      <c r="S50" s="91">
        <v>14958</v>
      </c>
      <c r="T50" s="91">
        <v>15777</v>
      </c>
      <c r="U50" s="103"/>
      <c r="V50" s="91">
        <v>66773</v>
      </c>
      <c r="W50" s="91">
        <f>Q50+T50</f>
        <v>69067</v>
      </c>
    </row>
    <row r="51" spans="1:23" ht="15" x14ac:dyDescent="0.2">
      <c r="A51" s="83" t="s">
        <v>61</v>
      </c>
      <c r="B51" s="98"/>
      <c r="C51" s="84">
        <v>24796</v>
      </c>
      <c r="D51" s="84">
        <v>25259</v>
      </c>
      <c r="E51" s="104"/>
      <c r="F51" s="84">
        <v>42745</v>
      </c>
      <c r="G51" s="84">
        <v>44749</v>
      </c>
      <c r="H51" s="104"/>
      <c r="I51" s="84">
        <v>67541</v>
      </c>
      <c r="J51" s="84">
        <f>D51+G51</f>
        <v>70008</v>
      </c>
      <c r="K51" s="24"/>
      <c r="L51" s="25"/>
      <c r="M51" s="24"/>
      <c r="N51" s="83" t="s">
        <v>61</v>
      </c>
      <c r="O51" s="98"/>
      <c r="P51" s="84">
        <v>25054</v>
      </c>
      <c r="Q51" s="84">
        <v>25490</v>
      </c>
      <c r="R51" s="104"/>
      <c r="S51" s="84">
        <v>43061</v>
      </c>
      <c r="T51" s="84">
        <v>45050</v>
      </c>
      <c r="U51" s="104"/>
      <c r="V51" s="84">
        <v>68115</v>
      </c>
      <c r="W51" s="84">
        <f t="shared" ref="W51:W52" si="2">Q51+T51</f>
        <v>70540</v>
      </c>
    </row>
    <row r="52" spans="1:23" x14ac:dyDescent="0.2">
      <c r="A52" s="79" t="s">
        <v>62</v>
      </c>
      <c r="B52" s="98"/>
      <c r="C52" s="80">
        <v>44016</v>
      </c>
      <c r="D52" s="80">
        <v>46018</v>
      </c>
      <c r="E52" s="104"/>
      <c r="F52" s="80">
        <v>50842</v>
      </c>
      <c r="G52" s="80">
        <v>53715</v>
      </c>
      <c r="H52" s="104"/>
      <c r="I52" s="80">
        <v>94858</v>
      </c>
      <c r="J52" s="80">
        <f>D52+G52</f>
        <v>99733</v>
      </c>
      <c r="L52" s="35"/>
      <c r="N52" s="79" t="s">
        <v>62</v>
      </c>
      <c r="O52" s="98"/>
      <c r="P52" s="80">
        <v>44206</v>
      </c>
      <c r="Q52" s="80">
        <v>46165</v>
      </c>
      <c r="R52" s="104"/>
      <c r="S52" s="80">
        <v>50921</v>
      </c>
      <c r="T52" s="80">
        <v>53788</v>
      </c>
      <c r="U52" s="104"/>
      <c r="V52" s="80">
        <v>95127</v>
      </c>
      <c r="W52" s="80">
        <f t="shared" si="2"/>
        <v>99953</v>
      </c>
    </row>
    <row r="53" spans="1:23" x14ac:dyDescent="0.2">
      <c r="A53" s="27" t="s">
        <v>63</v>
      </c>
    </row>
  </sheetData>
  <mergeCells count="6">
    <mergeCell ref="V6:W6"/>
    <mergeCell ref="C6:D6"/>
    <mergeCell ref="F6:G6"/>
    <mergeCell ref="I6:J6"/>
    <mergeCell ref="P6:Q6"/>
    <mergeCell ref="S6:T6"/>
  </mergeCells>
  <pageMargins left="0.70866141732283472" right="0.11811023622047245" top="0.39370078740157483" bottom="0.19685039370078741" header="0" footer="0.19685039370078741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4"/>
  <dimension ref="A1:L53"/>
  <sheetViews>
    <sheetView showGridLines="0" workbookViewId="0">
      <selection activeCell="J14" sqref="J14"/>
    </sheetView>
  </sheetViews>
  <sheetFormatPr defaultRowHeight="12.75" x14ac:dyDescent="0.2"/>
  <cols>
    <col min="1" max="1" width="17.140625" style="27" customWidth="1"/>
    <col min="2" max="2" width="0.7109375" style="2" customWidth="1"/>
    <col min="3" max="3" width="9.7109375" customWidth="1"/>
    <col min="4" max="4" width="9.7109375" style="23" customWidth="1"/>
    <col min="5" max="5" width="0.7109375" style="2" customWidth="1"/>
    <col min="6" max="6" width="9.7109375" customWidth="1"/>
    <col min="7" max="7" width="9.7109375" style="23" customWidth="1"/>
    <col min="8" max="8" width="0.7109375" style="2" customWidth="1"/>
    <col min="9" max="10" width="9.7109375" customWidth="1"/>
  </cols>
  <sheetData>
    <row r="1" spans="1:12" s="24" customFormat="1" ht="15.75" customHeight="1" x14ac:dyDescent="0.25">
      <c r="A1" s="16" t="s">
        <v>21</v>
      </c>
      <c r="B1" s="2"/>
      <c r="C1" s="16"/>
      <c r="D1" s="16"/>
      <c r="E1" s="2"/>
      <c r="F1" s="16"/>
      <c r="G1" s="16"/>
      <c r="H1" s="2"/>
      <c r="I1" s="16"/>
      <c r="J1" s="16"/>
    </row>
    <row r="2" spans="1:12" ht="15.75" customHeight="1" x14ac:dyDescent="0.25">
      <c r="C2" s="16"/>
      <c r="D2" s="16"/>
      <c r="F2" s="16"/>
      <c r="G2" s="16"/>
      <c r="I2" s="16"/>
      <c r="J2" s="16"/>
    </row>
    <row r="3" spans="1:12" ht="15.75" customHeight="1" x14ac:dyDescent="0.25">
      <c r="A3" s="16" t="s">
        <v>178</v>
      </c>
      <c r="C3" s="16"/>
      <c r="D3" s="16"/>
      <c r="F3" s="16"/>
      <c r="G3" s="16"/>
      <c r="I3" s="16"/>
      <c r="J3" s="16"/>
    </row>
    <row r="4" spans="1:12" ht="15.75" customHeight="1" x14ac:dyDescent="0.25">
      <c r="A4" s="24"/>
      <c r="C4" s="16"/>
      <c r="D4" s="16"/>
      <c r="F4" s="16"/>
      <c r="G4" s="16"/>
      <c r="I4" s="16"/>
      <c r="J4" s="16"/>
    </row>
    <row r="5" spans="1:12" ht="15.75" customHeight="1" x14ac:dyDescent="0.2">
      <c r="C5" s="186" t="s">
        <v>14</v>
      </c>
      <c r="D5" s="186"/>
      <c r="F5" s="186" t="s">
        <v>15</v>
      </c>
      <c r="G5" s="186"/>
      <c r="I5" s="186" t="s">
        <v>13</v>
      </c>
      <c r="J5" s="186"/>
    </row>
    <row r="6" spans="1:12" s="27" customFormat="1" ht="15.75" customHeight="1" x14ac:dyDescent="0.2">
      <c r="B6" s="2"/>
      <c r="C6" s="188" t="s">
        <v>177</v>
      </c>
      <c r="D6" s="188" t="s">
        <v>176</v>
      </c>
      <c r="E6" s="2"/>
      <c r="F6" s="188" t="s">
        <v>177</v>
      </c>
      <c r="G6" s="188" t="s">
        <v>176</v>
      </c>
      <c r="H6" s="2"/>
      <c r="I6" s="188" t="s">
        <v>177</v>
      </c>
      <c r="J6" s="188" t="s">
        <v>176</v>
      </c>
    </row>
    <row r="7" spans="1:12" s="27" customFormat="1" ht="15.75" customHeight="1" x14ac:dyDescent="0.2">
      <c r="B7" s="2"/>
      <c r="C7" s="190"/>
      <c r="D7" s="189"/>
      <c r="E7" s="2"/>
      <c r="F7" s="190"/>
      <c r="G7" s="189"/>
      <c r="H7" s="2"/>
      <c r="I7" s="190"/>
      <c r="J7" s="189"/>
    </row>
    <row r="8" spans="1:12" ht="15.75" customHeight="1" x14ac:dyDescent="0.2">
      <c r="C8" s="190"/>
      <c r="D8" s="189"/>
      <c r="F8" s="190"/>
      <c r="G8" s="189"/>
      <c r="I8" s="190"/>
      <c r="J8" s="189"/>
    </row>
    <row r="9" spans="1:12" ht="15.75" customHeight="1" x14ac:dyDescent="0.2">
      <c r="A9" s="79" t="s">
        <v>207</v>
      </c>
      <c r="B9" s="98"/>
      <c r="C9" s="80">
        <v>797</v>
      </c>
      <c r="D9" s="80">
        <v>714.60612000000003</v>
      </c>
      <c r="E9" s="103"/>
      <c r="F9" s="80">
        <v>342</v>
      </c>
      <c r="G9" s="80">
        <v>295.20114999999998</v>
      </c>
      <c r="H9" s="103">
        <v>854</v>
      </c>
      <c r="I9" s="80">
        <f>C9+F9</f>
        <v>1139</v>
      </c>
      <c r="J9" s="80">
        <f>D9+G9</f>
        <v>1009.80727</v>
      </c>
      <c r="L9" s="32"/>
    </row>
    <row r="10" spans="1:12" ht="15.75" customHeight="1" x14ac:dyDescent="0.2">
      <c r="A10" s="90" t="s">
        <v>208</v>
      </c>
      <c r="B10" s="98"/>
      <c r="C10" s="91">
        <v>645</v>
      </c>
      <c r="D10" s="91">
        <v>559.42867999999999</v>
      </c>
      <c r="E10" s="103"/>
      <c r="F10" s="91">
        <v>189</v>
      </c>
      <c r="G10" s="91">
        <v>160.58815999999999</v>
      </c>
      <c r="H10" s="103">
        <v>738</v>
      </c>
      <c r="I10" s="91">
        <f t="shared" ref="I10:J44" si="0">C10+F10</f>
        <v>834</v>
      </c>
      <c r="J10" s="91">
        <f t="shared" si="0"/>
        <v>720.01684</v>
      </c>
      <c r="L10" s="32"/>
    </row>
    <row r="11" spans="1:12" ht="15.75" customHeight="1" x14ac:dyDescent="0.2">
      <c r="A11" s="83" t="s">
        <v>209</v>
      </c>
      <c r="B11" s="98"/>
      <c r="C11" s="84">
        <v>780</v>
      </c>
      <c r="D11" s="84">
        <v>675.61779000000001</v>
      </c>
      <c r="E11" s="103"/>
      <c r="F11" s="84">
        <v>731</v>
      </c>
      <c r="G11" s="84">
        <v>627.03299000000004</v>
      </c>
      <c r="H11" s="103">
        <v>2239</v>
      </c>
      <c r="I11" s="84">
        <f t="shared" si="0"/>
        <v>1511</v>
      </c>
      <c r="J11" s="84">
        <f t="shared" si="0"/>
        <v>1302.6507799999999</v>
      </c>
      <c r="L11" s="32"/>
    </row>
    <row r="12" spans="1:12" ht="15.75" customHeight="1" x14ac:dyDescent="0.2">
      <c r="A12" s="79" t="s">
        <v>26</v>
      </c>
      <c r="B12" s="98"/>
      <c r="C12" s="80">
        <v>1246</v>
      </c>
      <c r="D12" s="80">
        <v>1032.9195999999999</v>
      </c>
      <c r="E12" s="103"/>
      <c r="F12" s="80">
        <v>2551</v>
      </c>
      <c r="G12" s="80">
        <v>2118.2642099999998</v>
      </c>
      <c r="H12" s="103">
        <v>550</v>
      </c>
      <c r="I12" s="80">
        <f t="shared" si="0"/>
        <v>3797</v>
      </c>
      <c r="J12" s="80">
        <f t="shared" si="0"/>
        <v>3151.1838099999995</v>
      </c>
      <c r="L12" s="32"/>
    </row>
    <row r="13" spans="1:12" ht="15.75" customHeight="1" x14ac:dyDescent="0.2">
      <c r="A13" s="90" t="s">
        <v>27</v>
      </c>
      <c r="B13" s="98"/>
      <c r="C13" s="91">
        <v>261</v>
      </c>
      <c r="D13" s="91">
        <v>225.30343999999999</v>
      </c>
      <c r="E13" s="103"/>
      <c r="F13" s="91">
        <v>307</v>
      </c>
      <c r="G13" s="91">
        <v>254.91362000000001</v>
      </c>
      <c r="H13" s="103">
        <v>91</v>
      </c>
      <c r="I13" s="91">
        <f t="shared" si="0"/>
        <v>568</v>
      </c>
      <c r="J13" s="91">
        <f t="shared" si="0"/>
        <v>480.21706</v>
      </c>
      <c r="L13" s="32"/>
    </row>
    <row r="14" spans="1:12" ht="15.75" customHeight="1" x14ac:dyDescent="0.2">
      <c r="A14" s="83" t="s">
        <v>28</v>
      </c>
      <c r="B14" s="98"/>
      <c r="C14" s="84">
        <v>42</v>
      </c>
      <c r="D14" s="84">
        <v>35.804279999999999</v>
      </c>
      <c r="E14" s="103"/>
      <c r="F14" s="84">
        <v>48</v>
      </c>
      <c r="G14" s="84">
        <v>40.319969999999998</v>
      </c>
      <c r="H14" s="103">
        <v>349</v>
      </c>
      <c r="I14" s="84">
        <f t="shared" si="0"/>
        <v>90</v>
      </c>
      <c r="J14" s="84">
        <f t="shared" si="0"/>
        <v>76.124249999999989</v>
      </c>
      <c r="L14" s="32"/>
    </row>
    <row r="15" spans="1:12" ht="15.75" customHeight="1" x14ac:dyDescent="0.2">
      <c r="A15" s="79" t="s">
        <v>29</v>
      </c>
      <c r="B15" s="98"/>
      <c r="C15" s="80">
        <v>210</v>
      </c>
      <c r="D15" s="80">
        <v>184.05163999999999</v>
      </c>
      <c r="E15" s="103"/>
      <c r="F15" s="80">
        <v>521</v>
      </c>
      <c r="G15" s="80">
        <v>430.28627999999998</v>
      </c>
      <c r="H15" s="103">
        <v>204</v>
      </c>
      <c r="I15" s="80">
        <f t="shared" si="0"/>
        <v>731</v>
      </c>
      <c r="J15" s="80">
        <f t="shared" si="0"/>
        <v>614.33791999999994</v>
      </c>
      <c r="L15" s="32"/>
    </row>
    <row r="16" spans="1:12" ht="15.75" customHeight="1" x14ac:dyDescent="0.2">
      <c r="A16" s="90" t="s">
        <v>30</v>
      </c>
      <c r="B16" s="98"/>
      <c r="C16" s="91">
        <v>106</v>
      </c>
      <c r="D16" s="91">
        <v>91.059880000000007</v>
      </c>
      <c r="E16" s="103"/>
      <c r="F16" s="91">
        <v>233</v>
      </c>
      <c r="G16" s="91">
        <v>196.90263999999999</v>
      </c>
      <c r="H16" s="103">
        <v>66</v>
      </c>
      <c r="I16" s="91">
        <f t="shared" si="0"/>
        <v>339</v>
      </c>
      <c r="J16" s="91">
        <f t="shared" si="0"/>
        <v>287.96251999999998</v>
      </c>
      <c r="L16" s="32"/>
    </row>
    <row r="17" spans="1:12" ht="15.75" hidden="1" customHeight="1" x14ac:dyDescent="0.2">
      <c r="A17" s="83" t="s">
        <v>31</v>
      </c>
      <c r="B17" s="98"/>
      <c r="C17" s="84">
        <v>32</v>
      </c>
      <c r="D17" s="84">
        <v>29.078779999999998</v>
      </c>
      <c r="E17" s="103"/>
      <c r="F17" s="84">
        <v>43</v>
      </c>
      <c r="G17" s="84">
        <v>34.566209999999998</v>
      </c>
      <c r="H17" s="103">
        <v>40</v>
      </c>
      <c r="I17" s="84">
        <f>C17+F17</f>
        <v>75</v>
      </c>
      <c r="J17" s="84">
        <f t="shared" si="0"/>
        <v>63.644989999999993</v>
      </c>
      <c r="L17" s="32"/>
    </row>
    <row r="18" spans="1:12" ht="15.75" hidden="1" customHeight="1" x14ac:dyDescent="0.2">
      <c r="A18" s="79" t="s">
        <v>32</v>
      </c>
      <c r="B18" s="98"/>
      <c r="C18" s="80">
        <v>10</v>
      </c>
      <c r="D18" s="80">
        <v>8.2430000000000003</v>
      </c>
      <c r="E18" s="103"/>
      <c r="F18" s="80">
        <v>28</v>
      </c>
      <c r="G18" s="80">
        <v>25.85605</v>
      </c>
      <c r="H18" s="103">
        <v>16</v>
      </c>
      <c r="I18" s="80">
        <f t="shared" si="0"/>
        <v>38</v>
      </c>
      <c r="J18" s="80">
        <f t="shared" si="0"/>
        <v>34.099049999999998</v>
      </c>
      <c r="L18" s="32"/>
    </row>
    <row r="19" spans="1:12" ht="15.75" hidden="1" customHeight="1" x14ac:dyDescent="0.2">
      <c r="A19" s="81" t="s">
        <v>33</v>
      </c>
      <c r="B19" s="98"/>
      <c r="C19" s="82">
        <v>0</v>
      </c>
      <c r="D19" s="82">
        <v>0</v>
      </c>
      <c r="E19" s="103"/>
      <c r="F19" s="82">
        <v>7</v>
      </c>
      <c r="G19" s="82">
        <v>6.3063700000000003</v>
      </c>
      <c r="H19" s="103">
        <v>14</v>
      </c>
      <c r="I19" s="82">
        <f t="shared" si="0"/>
        <v>7</v>
      </c>
      <c r="J19" s="82">
        <f t="shared" si="0"/>
        <v>6.3063700000000003</v>
      </c>
      <c r="L19" s="32"/>
    </row>
    <row r="20" spans="1:12" ht="15.75" hidden="1" customHeight="1" x14ac:dyDescent="0.2">
      <c r="A20" s="83" t="s">
        <v>34</v>
      </c>
      <c r="B20" s="98"/>
      <c r="C20" s="84">
        <v>13</v>
      </c>
      <c r="D20" s="84">
        <v>11.454499999999999</v>
      </c>
      <c r="E20" s="103">
        <v>83</v>
      </c>
      <c r="F20" s="84">
        <v>8</v>
      </c>
      <c r="G20" s="84">
        <v>7.1583600000000001</v>
      </c>
      <c r="H20" s="103">
        <v>136</v>
      </c>
      <c r="I20" s="84">
        <f t="shared" si="0"/>
        <v>21</v>
      </c>
      <c r="J20" s="84">
        <f t="shared" si="0"/>
        <v>18.612859999999998</v>
      </c>
      <c r="L20" s="32"/>
    </row>
    <row r="21" spans="1:12" ht="15.75" customHeight="1" x14ac:dyDescent="0.2">
      <c r="A21" s="83" t="s">
        <v>35</v>
      </c>
      <c r="B21" s="98">
        <v>22284</v>
      </c>
      <c r="C21" s="84">
        <v>55</v>
      </c>
      <c r="D21" s="84">
        <v>48.776269999999997</v>
      </c>
      <c r="E21" s="103"/>
      <c r="F21" s="84">
        <v>86</v>
      </c>
      <c r="G21" s="84">
        <v>73.886979999999994</v>
      </c>
      <c r="H21" s="103"/>
      <c r="I21" s="84">
        <f>C21+F21</f>
        <v>141</v>
      </c>
      <c r="J21" s="84">
        <f>D21+G21</f>
        <v>122.66324999999999</v>
      </c>
      <c r="L21" s="32"/>
    </row>
    <row r="22" spans="1:12" ht="15.75" customHeight="1" x14ac:dyDescent="0.2">
      <c r="A22" s="79" t="s">
        <v>36</v>
      </c>
      <c r="B22" s="98"/>
      <c r="C22" s="80">
        <v>8</v>
      </c>
      <c r="D22" s="80">
        <v>6.6163499999999997</v>
      </c>
      <c r="E22" s="103"/>
      <c r="F22" s="80">
        <v>7</v>
      </c>
      <c r="G22" s="80">
        <v>5.8448200000000003</v>
      </c>
      <c r="H22" s="103">
        <v>17</v>
      </c>
      <c r="I22" s="80">
        <f t="shared" si="0"/>
        <v>15</v>
      </c>
      <c r="J22" s="80">
        <f t="shared" si="0"/>
        <v>12.461169999999999</v>
      </c>
      <c r="L22" s="32"/>
    </row>
    <row r="23" spans="1:12" ht="15.75" customHeight="1" x14ac:dyDescent="0.2">
      <c r="A23" s="90" t="s">
        <v>37</v>
      </c>
      <c r="B23" s="98"/>
      <c r="C23" s="91">
        <v>6</v>
      </c>
      <c r="D23" s="91">
        <v>5.9988799999999998</v>
      </c>
      <c r="E23" s="103"/>
      <c r="F23" s="91">
        <v>7</v>
      </c>
      <c r="G23" s="91">
        <v>4.6254600000000003</v>
      </c>
      <c r="H23" s="103">
        <v>110</v>
      </c>
      <c r="I23" s="91">
        <f t="shared" si="0"/>
        <v>13</v>
      </c>
      <c r="J23" s="91">
        <f t="shared" si="0"/>
        <v>10.62434</v>
      </c>
      <c r="L23" s="32"/>
    </row>
    <row r="24" spans="1:12" ht="15.75" customHeight="1" x14ac:dyDescent="0.2">
      <c r="A24" s="83" t="s">
        <v>38</v>
      </c>
      <c r="B24" s="98"/>
      <c r="C24" s="84">
        <v>5</v>
      </c>
      <c r="D24" s="84">
        <v>3.8838599999999999</v>
      </c>
      <c r="E24" s="103"/>
      <c r="F24" s="84">
        <v>31</v>
      </c>
      <c r="G24" s="84">
        <v>25.711970000000001</v>
      </c>
      <c r="H24" s="103">
        <v>143</v>
      </c>
      <c r="I24" s="84">
        <f t="shared" si="0"/>
        <v>36</v>
      </c>
      <c r="J24" s="84">
        <f t="shared" si="0"/>
        <v>29.595829999999999</v>
      </c>
      <c r="L24" s="32"/>
    </row>
    <row r="25" spans="1:12" ht="15.75" customHeight="1" x14ac:dyDescent="0.2">
      <c r="A25" s="79" t="s">
        <v>39</v>
      </c>
      <c r="B25" s="98"/>
      <c r="C25" s="80">
        <v>68</v>
      </c>
      <c r="D25" s="80">
        <v>61.612920000000003</v>
      </c>
      <c r="E25" s="103"/>
      <c r="F25" s="80">
        <v>142</v>
      </c>
      <c r="G25" s="80">
        <v>122.89653</v>
      </c>
      <c r="H25" s="103">
        <v>66</v>
      </c>
      <c r="I25" s="80">
        <f t="shared" si="0"/>
        <v>210</v>
      </c>
      <c r="J25" s="80">
        <f t="shared" si="0"/>
        <v>184.50945000000002</v>
      </c>
      <c r="L25" s="32"/>
    </row>
    <row r="26" spans="1:12" ht="15.75" customHeight="1" x14ac:dyDescent="0.2">
      <c r="A26" s="90" t="s">
        <v>40</v>
      </c>
      <c r="B26" s="98"/>
      <c r="C26" s="91">
        <v>58</v>
      </c>
      <c r="D26" s="91">
        <v>49.885240000000003</v>
      </c>
      <c r="E26" s="103"/>
      <c r="F26" s="91">
        <v>152</v>
      </c>
      <c r="G26" s="91">
        <v>126.44795000000001</v>
      </c>
      <c r="H26" s="103">
        <v>55</v>
      </c>
      <c r="I26" s="91">
        <f t="shared" si="0"/>
        <v>210</v>
      </c>
      <c r="J26" s="91">
        <f t="shared" si="0"/>
        <v>176.33319</v>
      </c>
      <c r="L26" s="32"/>
    </row>
    <row r="27" spans="1:12" ht="15.75" customHeight="1" x14ac:dyDescent="0.2">
      <c r="A27" s="83" t="s">
        <v>41</v>
      </c>
      <c r="B27" s="98"/>
      <c r="C27" s="84">
        <v>5</v>
      </c>
      <c r="D27" s="84">
        <v>4.0142199999999999</v>
      </c>
      <c r="E27" s="103"/>
      <c r="F27" s="84">
        <v>23</v>
      </c>
      <c r="G27" s="84">
        <v>16.910119999999999</v>
      </c>
      <c r="H27" s="103">
        <v>345</v>
      </c>
      <c r="I27" s="84">
        <f t="shared" si="0"/>
        <v>28</v>
      </c>
      <c r="J27" s="84">
        <f t="shared" si="0"/>
        <v>20.924340000000001</v>
      </c>
      <c r="L27" s="32"/>
    </row>
    <row r="28" spans="1:12" ht="15.75" customHeight="1" x14ac:dyDescent="0.2">
      <c r="A28" s="79" t="s">
        <v>42</v>
      </c>
      <c r="B28" s="98"/>
      <c r="C28" s="80">
        <v>162</v>
      </c>
      <c r="D28" s="80">
        <v>140.04053999999999</v>
      </c>
      <c r="E28" s="103"/>
      <c r="F28" s="80">
        <v>210</v>
      </c>
      <c r="G28" s="80">
        <v>178.53926000000001</v>
      </c>
      <c r="H28" s="103">
        <v>7</v>
      </c>
      <c r="I28" s="80">
        <f t="shared" si="0"/>
        <v>372</v>
      </c>
      <c r="J28" s="80">
        <f t="shared" si="0"/>
        <v>318.57979999999998</v>
      </c>
      <c r="L28" s="32"/>
    </row>
    <row r="29" spans="1:12" ht="15.75" customHeight="1" x14ac:dyDescent="0.2">
      <c r="A29" s="90" t="s">
        <v>43</v>
      </c>
      <c r="B29" s="98"/>
      <c r="C29" s="91">
        <v>7</v>
      </c>
      <c r="D29" s="91">
        <v>6.9986899999999999</v>
      </c>
      <c r="E29" s="103"/>
      <c r="F29" s="91">
        <v>1</v>
      </c>
      <c r="G29" s="91">
        <v>0.76903999999999995</v>
      </c>
      <c r="H29" s="103">
        <v>276</v>
      </c>
      <c r="I29" s="91">
        <f t="shared" si="0"/>
        <v>8</v>
      </c>
      <c r="J29" s="91">
        <f t="shared" si="0"/>
        <v>7.7677300000000002</v>
      </c>
      <c r="L29" s="32"/>
    </row>
    <row r="30" spans="1:12" ht="15.75" customHeight="1" x14ac:dyDescent="0.2">
      <c r="A30" s="83" t="s">
        <v>44</v>
      </c>
      <c r="B30" s="98"/>
      <c r="C30" s="84">
        <v>40</v>
      </c>
      <c r="D30" s="84">
        <v>35.329009999999997</v>
      </c>
      <c r="E30" s="103"/>
      <c r="F30" s="84">
        <v>97</v>
      </c>
      <c r="G30" s="84">
        <v>81.602940000000004</v>
      </c>
      <c r="H30" s="103">
        <v>32</v>
      </c>
      <c r="I30" s="84">
        <f t="shared" si="0"/>
        <v>137</v>
      </c>
      <c r="J30" s="84">
        <f t="shared" si="0"/>
        <v>116.93195</v>
      </c>
      <c r="L30" s="32"/>
    </row>
    <row r="31" spans="1:12" ht="15.75" customHeight="1" x14ac:dyDescent="0.2">
      <c r="A31" s="79" t="s">
        <v>45</v>
      </c>
      <c r="B31" s="98"/>
      <c r="C31" s="80">
        <v>13</v>
      </c>
      <c r="D31" s="80">
        <v>9.0463400000000007</v>
      </c>
      <c r="E31" s="103"/>
      <c r="F31" s="80">
        <v>14</v>
      </c>
      <c r="G31" s="80">
        <v>9.6076800000000002</v>
      </c>
      <c r="H31" s="103">
        <v>59</v>
      </c>
      <c r="I31" s="80">
        <f t="shared" si="0"/>
        <v>27</v>
      </c>
      <c r="J31" s="80">
        <f t="shared" si="0"/>
        <v>18.654020000000003</v>
      </c>
      <c r="L31" s="32"/>
    </row>
    <row r="32" spans="1:12" ht="15.75" customHeight="1" x14ac:dyDescent="0.2">
      <c r="A32" s="90" t="s">
        <v>46</v>
      </c>
      <c r="B32" s="98"/>
      <c r="C32" s="91">
        <v>22</v>
      </c>
      <c r="D32" s="91">
        <v>19.698119999999999</v>
      </c>
      <c r="E32" s="103"/>
      <c r="F32" s="91">
        <v>34</v>
      </c>
      <c r="G32" s="91">
        <v>25.31279</v>
      </c>
      <c r="H32" s="103">
        <v>279</v>
      </c>
      <c r="I32" s="91">
        <f t="shared" si="0"/>
        <v>56</v>
      </c>
      <c r="J32" s="91">
        <f t="shared" si="0"/>
        <v>45.010909999999996</v>
      </c>
      <c r="L32" s="32"/>
    </row>
    <row r="33" spans="1:12" ht="15.75" customHeight="1" x14ac:dyDescent="0.2">
      <c r="A33" s="83" t="s">
        <v>47</v>
      </c>
      <c r="B33" s="98"/>
      <c r="C33" s="84">
        <v>85</v>
      </c>
      <c r="D33" s="84">
        <v>71.687150000000003</v>
      </c>
      <c r="E33" s="103"/>
      <c r="F33" s="84">
        <v>335</v>
      </c>
      <c r="G33" s="84">
        <v>281.8306</v>
      </c>
      <c r="H33" s="103">
        <v>372</v>
      </c>
      <c r="I33" s="84">
        <f t="shared" si="0"/>
        <v>420</v>
      </c>
      <c r="J33" s="84">
        <f t="shared" si="0"/>
        <v>353.51774999999998</v>
      </c>
      <c r="L33" s="32"/>
    </row>
    <row r="34" spans="1:12" ht="15.75" customHeight="1" x14ac:dyDescent="0.2">
      <c r="A34" s="79" t="s">
        <v>48</v>
      </c>
      <c r="B34" s="98"/>
      <c r="C34" s="80">
        <v>115</v>
      </c>
      <c r="D34" s="80">
        <v>101.75762</v>
      </c>
      <c r="E34" s="103"/>
      <c r="F34" s="80">
        <v>155</v>
      </c>
      <c r="G34" s="80">
        <v>128.73260999999999</v>
      </c>
      <c r="H34" s="103">
        <v>263</v>
      </c>
      <c r="I34" s="80">
        <f t="shared" si="0"/>
        <v>270</v>
      </c>
      <c r="J34" s="80">
        <f t="shared" si="0"/>
        <v>230.49023</v>
      </c>
      <c r="L34" s="32"/>
    </row>
    <row r="35" spans="1:12" ht="15.75" customHeight="1" x14ac:dyDescent="0.2">
      <c r="A35" s="90" t="s">
        <v>49</v>
      </c>
      <c r="B35" s="98"/>
      <c r="C35" s="91">
        <v>147</v>
      </c>
      <c r="D35" s="91">
        <v>132.61959999999999</v>
      </c>
      <c r="E35" s="103"/>
      <c r="F35" s="91">
        <v>71</v>
      </c>
      <c r="G35" s="91">
        <v>63.96931</v>
      </c>
      <c r="H35" s="103">
        <v>1004</v>
      </c>
      <c r="I35" s="91">
        <f t="shared" si="0"/>
        <v>218</v>
      </c>
      <c r="J35" s="91">
        <f t="shared" si="0"/>
        <v>196.58891</v>
      </c>
      <c r="L35" s="32"/>
    </row>
    <row r="36" spans="1:12" ht="15.75" customHeight="1" x14ac:dyDescent="0.2">
      <c r="A36" s="83" t="s">
        <v>50</v>
      </c>
      <c r="B36" s="98"/>
      <c r="C36" s="84">
        <v>557</v>
      </c>
      <c r="D36" s="84">
        <v>486.08744000000002</v>
      </c>
      <c r="E36" s="103"/>
      <c r="F36" s="84">
        <v>925</v>
      </c>
      <c r="G36" s="84">
        <v>771.89234999999996</v>
      </c>
      <c r="H36" s="103">
        <v>1657</v>
      </c>
      <c r="I36" s="84">
        <f t="shared" si="0"/>
        <v>1482</v>
      </c>
      <c r="J36" s="84">
        <f t="shared" si="0"/>
        <v>1257.9797899999999</v>
      </c>
      <c r="L36" s="32"/>
    </row>
    <row r="37" spans="1:12" ht="15.75" customHeight="1" x14ac:dyDescent="0.2">
      <c r="A37" s="79" t="s">
        <v>51</v>
      </c>
      <c r="B37" s="98"/>
      <c r="C37" s="80">
        <v>788</v>
      </c>
      <c r="D37" s="80">
        <v>688.54674999999997</v>
      </c>
      <c r="E37" s="103"/>
      <c r="F37" s="80">
        <v>797</v>
      </c>
      <c r="G37" s="80">
        <v>673.66057999999998</v>
      </c>
      <c r="H37" s="103">
        <v>333</v>
      </c>
      <c r="I37" s="80">
        <f t="shared" si="0"/>
        <v>1585</v>
      </c>
      <c r="J37" s="80">
        <f t="shared" si="0"/>
        <v>1362.20733</v>
      </c>
      <c r="L37" s="32"/>
    </row>
    <row r="38" spans="1:12" ht="15.75" customHeight="1" x14ac:dyDescent="0.2">
      <c r="A38" s="90" t="s">
        <v>52</v>
      </c>
      <c r="B38" s="98"/>
      <c r="C38" s="91">
        <v>205</v>
      </c>
      <c r="D38" s="91">
        <v>173.62689</v>
      </c>
      <c r="E38" s="103"/>
      <c r="F38" s="91">
        <v>194</v>
      </c>
      <c r="G38" s="91">
        <v>161.81874999999999</v>
      </c>
      <c r="H38" s="103">
        <v>272</v>
      </c>
      <c r="I38" s="91">
        <f t="shared" si="0"/>
        <v>399</v>
      </c>
      <c r="J38" s="91">
        <f t="shared" si="0"/>
        <v>335.44564000000003</v>
      </c>
      <c r="L38" s="32"/>
    </row>
    <row r="39" spans="1:12" ht="15.75" customHeight="1" x14ac:dyDescent="0.2">
      <c r="A39" s="83" t="s">
        <v>53</v>
      </c>
      <c r="B39" s="98"/>
      <c r="C39" s="84">
        <v>143</v>
      </c>
      <c r="D39" s="84">
        <v>121.95908</v>
      </c>
      <c r="E39" s="103"/>
      <c r="F39" s="84">
        <v>125</v>
      </c>
      <c r="G39" s="84">
        <v>108.21244</v>
      </c>
      <c r="H39" s="103">
        <v>457</v>
      </c>
      <c r="I39" s="84">
        <f t="shared" si="0"/>
        <v>268</v>
      </c>
      <c r="J39" s="84">
        <f t="shared" si="0"/>
        <v>230.17151999999999</v>
      </c>
      <c r="L39" s="32"/>
    </row>
    <row r="40" spans="1:12" ht="15.75" customHeight="1" x14ac:dyDescent="0.2">
      <c r="A40" s="79" t="s">
        <v>54</v>
      </c>
      <c r="B40" s="98"/>
      <c r="C40" s="80">
        <v>88</v>
      </c>
      <c r="D40" s="80">
        <v>72.715649999999997</v>
      </c>
      <c r="E40" s="103"/>
      <c r="F40" s="80">
        <v>370</v>
      </c>
      <c r="G40" s="80">
        <v>315.21424999999999</v>
      </c>
      <c r="H40" s="103">
        <v>241</v>
      </c>
      <c r="I40" s="80">
        <f>C40+F40</f>
        <v>458</v>
      </c>
      <c r="J40" s="80">
        <f t="shared" si="0"/>
        <v>387.92989999999998</v>
      </c>
      <c r="L40" s="32"/>
    </row>
    <row r="41" spans="1:12" ht="15.75" customHeight="1" x14ac:dyDescent="0.2">
      <c r="A41" s="90" t="s">
        <v>214</v>
      </c>
      <c r="B41" s="98"/>
      <c r="C41" s="91">
        <v>214</v>
      </c>
      <c r="D41" s="91">
        <v>183.12112999999999</v>
      </c>
      <c r="E41" s="104"/>
      <c r="F41" s="91">
        <v>78</v>
      </c>
      <c r="G41" s="91">
        <v>72.080020000000005</v>
      </c>
      <c r="H41" s="103"/>
      <c r="I41" s="91">
        <f>C41+F41</f>
        <v>292</v>
      </c>
      <c r="J41" s="91">
        <f t="shared" si="0"/>
        <v>255.20114999999998</v>
      </c>
      <c r="L41" s="32"/>
    </row>
    <row r="42" spans="1:12" ht="15.75" customHeight="1" x14ac:dyDescent="0.2">
      <c r="A42" s="83" t="s">
        <v>55</v>
      </c>
      <c r="B42" s="98"/>
      <c r="C42" s="84">
        <v>180</v>
      </c>
      <c r="D42" s="84">
        <v>163.97742</v>
      </c>
      <c r="E42" s="103"/>
      <c r="F42" s="84">
        <v>235</v>
      </c>
      <c r="G42" s="84">
        <v>196.58392000000001</v>
      </c>
      <c r="H42" s="103">
        <v>78</v>
      </c>
      <c r="I42" s="84">
        <f t="shared" si="0"/>
        <v>415</v>
      </c>
      <c r="J42" s="84">
        <f t="shared" si="0"/>
        <v>360.56133999999997</v>
      </c>
      <c r="L42" s="32"/>
    </row>
    <row r="43" spans="1:12" ht="15.75" customHeight="1" x14ac:dyDescent="0.2">
      <c r="A43" s="79" t="s">
        <v>56</v>
      </c>
      <c r="B43" s="98"/>
      <c r="C43" s="80">
        <v>38</v>
      </c>
      <c r="D43" s="80">
        <v>31.979669999999999</v>
      </c>
      <c r="E43" s="103"/>
      <c r="F43" s="80">
        <v>60</v>
      </c>
      <c r="G43" s="80">
        <v>46.961889999999997</v>
      </c>
      <c r="H43" s="103">
        <v>326</v>
      </c>
      <c r="I43" s="80">
        <f t="shared" si="0"/>
        <v>98</v>
      </c>
      <c r="J43" s="80">
        <f t="shared" si="0"/>
        <v>78.941559999999996</v>
      </c>
      <c r="L43" s="32"/>
    </row>
    <row r="44" spans="1:12" ht="15.75" customHeight="1" x14ac:dyDescent="0.2">
      <c r="A44" s="90" t="s">
        <v>57</v>
      </c>
      <c r="B44" s="98"/>
      <c r="C44" s="91">
        <v>201</v>
      </c>
      <c r="D44" s="91">
        <v>165.95833999999999</v>
      </c>
      <c r="E44" s="103"/>
      <c r="F44" s="91">
        <v>361</v>
      </c>
      <c r="G44" s="91">
        <v>296.9332</v>
      </c>
      <c r="H44" s="103">
        <v>12</v>
      </c>
      <c r="I44" s="91">
        <f t="shared" si="0"/>
        <v>562</v>
      </c>
      <c r="J44" s="91">
        <f t="shared" si="0"/>
        <v>462.89153999999996</v>
      </c>
      <c r="L44" s="32"/>
    </row>
    <row r="45" spans="1:12" ht="15.75" customHeight="1" x14ac:dyDescent="0.2">
      <c r="A45" s="83" t="s">
        <v>58</v>
      </c>
      <c r="B45" s="98"/>
      <c r="C45" s="84">
        <v>226</v>
      </c>
      <c r="D45" s="84">
        <v>195.11196000000001</v>
      </c>
      <c r="E45" s="103"/>
      <c r="F45" s="84">
        <v>156</v>
      </c>
      <c r="G45" s="84">
        <v>123.73729</v>
      </c>
      <c r="H45" s="103">
        <v>2761</v>
      </c>
      <c r="I45" s="84">
        <f>C45+F45</f>
        <v>382</v>
      </c>
      <c r="J45" s="84">
        <f>D45+G45</f>
        <v>318.84924999999998</v>
      </c>
      <c r="L45" s="32"/>
    </row>
    <row r="46" spans="1:12" ht="15.75" customHeight="1" x14ac:dyDescent="0.2">
      <c r="A46" s="79" t="s">
        <v>59</v>
      </c>
      <c r="B46" s="98"/>
      <c r="C46" s="80">
        <v>654</v>
      </c>
      <c r="D46" s="80">
        <v>566.09555</v>
      </c>
      <c r="E46" s="103"/>
      <c r="F46" s="80">
        <v>944</v>
      </c>
      <c r="G46" s="80">
        <v>790.07795999999996</v>
      </c>
      <c r="H46" s="103"/>
      <c r="I46" s="80">
        <f>C46+F46</f>
        <v>1598</v>
      </c>
      <c r="J46" s="80">
        <f>D46+G46</f>
        <v>1356.1735100000001</v>
      </c>
      <c r="L46" s="32"/>
    </row>
    <row r="47" spans="1:12" ht="15.75" customHeight="1" x14ac:dyDescent="0.2">
      <c r="A47" s="38"/>
      <c r="D47"/>
      <c r="G47"/>
      <c r="L47" s="32"/>
    </row>
    <row r="48" spans="1:12" ht="15.75" customHeight="1" x14ac:dyDescent="0.2">
      <c r="A48" s="88" t="s">
        <v>20</v>
      </c>
      <c r="B48" s="99">
        <f>SUM(B9:B46)-SUM(B17:B20)</f>
        <v>22284</v>
      </c>
      <c r="C48" s="89">
        <f>SUM(C9:C46)-SUM(C17:C20)</f>
        <v>8177</v>
      </c>
      <c r="D48" s="89">
        <f>SUM(D9:D46)-SUM(D17:D20)</f>
        <v>7065.9361199999994</v>
      </c>
      <c r="E48" s="102">
        <f t="shared" ref="E48:J48" si="1">SUM(E9:E46)-SUM(E17:E20)</f>
        <v>0</v>
      </c>
      <c r="F48" s="89">
        <f t="shared" si="1"/>
        <v>10532</v>
      </c>
      <c r="G48" s="89">
        <f t="shared" si="1"/>
        <v>8827.3697300000022</v>
      </c>
      <c r="H48" s="105">
        <f t="shared" si="1"/>
        <v>14256</v>
      </c>
      <c r="I48" s="89">
        <f t="shared" si="1"/>
        <v>18709</v>
      </c>
      <c r="J48" s="89">
        <f t="shared" si="1"/>
        <v>15893.305849999999</v>
      </c>
      <c r="K48" s="72"/>
      <c r="L48" s="32"/>
    </row>
    <row r="49" spans="1:12" ht="15.75" customHeight="1" x14ac:dyDescent="0.2">
      <c r="D49"/>
      <c r="G49"/>
      <c r="L49" s="32"/>
    </row>
    <row r="50" spans="1:12" ht="15.75" customHeight="1" x14ac:dyDescent="0.2">
      <c r="A50" s="90" t="s">
        <v>60</v>
      </c>
      <c r="B50" s="98"/>
      <c r="C50" s="91">
        <v>1442</v>
      </c>
      <c r="D50" s="91">
        <v>1274.0347999999999</v>
      </c>
      <c r="E50" s="103"/>
      <c r="F50" s="91">
        <v>531</v>
      </c>
      <c r="G50" s="91">
        <v>455.78931</v>
      </c>
      <c r="H50" s="103"/>
      <c r="I50" s="91">
        <f t="shared" ref="I50:I52" si="2">C50+F50</f>
        <v>1973</v>
      </c>
      <c r="J50" s="91">
        <f t="shared" ref="J50:J52" si="3">D50+G50</f>
        <v>1729.82411</v>
      </c>
      <c r="L50" s="32"/>
    </row>
    <row r="51" spans="1:12" s="34" customFormat="1" ht="15.75" customHeight="1" x14ac:dyDescent="0.2">
      <c r="A51" s="83" t="s">
        <v>61</v>
      </c>
      <c r="B51" s="98"/>
      <c r="C51" s="84">
        <v>1865</v>
      </c>
      <c r="D51" s="84">
        <v>1569.1388400000001</v>
      </c>
      <c r="E51" s="104"/>
      <c r="F51" s="84">
        <v>3660</v>
      </c>
      <c r="G51" s="84">
        <v>3040.6867099999999</v>
      </c>
      <c r="H51" s="104"/>
      <c r="I51" s="84">
        <f t="shared" si="2"/>
        <v>5525</v>
      </c>
      <c r="J51" s="84">
        <f t="shared" si="3"/>
        <v>4609.8255499999996</v>
      </c>
      <c r="L51" s="32"/>
    </row>
    <row r="52" spans="1:12" ht="15.75" customHeight="1" x14ac:dyDescent="0.2">
      <c r="A52" s="79" t="s">
        <v>62</v>
      </c>
      <c r="B52" s="98"/>
      <c r="C52" s="80">
        <v>1812</v>
      </c>
      <c r="D52" s="80">
        <v>1582.63831</v>
      </c>
      <c r="E52" s="104"/>
      <c r="F52" s="80">
        <v>2142</v>
      </c>
      <c r="G52" s="80">
        <v>1800.0735999999999</v>
      </c>
      <c r="H52" s="104"/>
      <c r="I52" s="80">
        <f t="shared" si="2"/>
        <v>3954</v>
      </c>
      <c r="J52" s="80">
        <f t="shared" si="3"/>
        <v>3382.71191</v>
      </c>
      <c r="L52" s="32"/>
    </row>
    <row r="53" spans="1:12" x14ac:dyDescent="0.2">
      <c r="A53" s="27" t="s">
        <v>63</v>
      </c>
    </row>
  </sheetData>
  <mergeCells count="9">
    <mergeCell ref="C5:D5"/>
    <mergeCell ref="F5:G5"/>
    <mergeCell ref="I5:J5"/>
    <mergeCell ref="D6:D8"/>
    <mergeCell ref="G6:G8"/>
    <mergeCell ref="J6:J8"/>
    <mergeCell ref="C6:C8"/>
    <mergeCell ref="F6:F8"/>
    <mergeCell ref="I6:I8"/>
  </mergeCells>
  <pageMargins left="0.70866141732283472" right="0.11811023622047245" top="0.39370078740157483" bottom="0.19685039370078741" header="0" footer="0.19685039370078741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5"/>
  <dimension ref="A1:S53"/>
  <sheetViews>
    <sheetView showGridLines="0" topLeftCell="A21" zoomScaleNormal="100" workbookViewId="0">
      <selection activeCell="O49" sqref="O49"/>
    </sheetView>
  </sheetViews>
  <sheetFormatPr defaultRowHeight="12.75" x14ac:dyDescent="0.2"/>
  <cols>
    <col min="1" max="1" width="17.140625" style="27" customWidth="1"/>
    <col min="2" max="2" width="0.7109375" style="97" customWidth="1"/>
    <col min="3" max="4" width="9.7109375" customWidth="1"/>
    <col min="5" max="5" width="0.7109375" style="97" customWidth="1"/>
    <col min="6" max="7" width="9.7109375" customWidth="1"/>
    <col min="8" max="8" width="0.7109375" style="97" customWidth="1"/>
    <col min="9" max="10" width="9.7109375" customWidth="1"/>
  </cols>
  <sheetData>
    <row r="1" spans="1:19" s="24" customFormat="1" ht="15.75" customHeight="1" x14ac:dyDescent="0.25">
      <c r="A1" s="16" t="s">
        <v>21</v>
      </c>
      <c r="B1" s="97"/>
      <c r="E1" s="97"/>
      <c r="H1" s="97"/>
    </row>
    <row r="2" spans="1:19" ht="15.75" customHeight="1" x14ac:dyDescent="0.2"/>
    <row r="3" spans="1:19" ht="15.75" customHeight="1" x14ac:dyDescent="0.25">
      <c r="A3" s="16" t="s">
        <v>179</v>
      </c>
    </row>
    <row r="4" spans="1:19" ht="15.75" customHeight="1" x14ac:dyDescent="0.2"/>
    <row r="5" spans="1:19" ht="15.75" customHeight="1" x14ac:dyDescent="0.2">
      <c r="C5" s="186" t="s">
        <v>14</v>
      </c>
      <c r="D5" s="186"/>
      <c r="F5" s="186" t="s">
        <v>15</v>
      </c>
      <c r="G5" s="186" t="s">
        <v>15</v>
      </c>
      <c r="I5" s="186" t="s">
        <v>13</v>
      </c>
      <c r="J5" s="186" t="s">
        <v>13</v>
      </c>
    </row>
    <row r="6" spans="1:19" s="27" customFormat="1" ht="15.75" customHeight="1" x14ac:dyDescent="0.2">
      <c r="B6" s="97"/>
      <c r="C6" s="188" t="s">
        <v>177</v>
      </c>
      <c r="D6" s="188" t="s">
        <v>176</v>
      </c>
      <c r="E6" s="97"/>
      <c r="F6" s="188" t="s">
        <v>177</v>
      </c>
      <c r="G6" s="188" t="s">
        <v>176</v>
      </c>
      <c r="H6" s="97"/>
      <c r="I6" s="188" t="s">
        <v>177</v>
      </c>
      <c r="J6" s="188" t="s">
        <v>176</v>
      </c>
    </row>
    <row r="7" spans="1:19" s="27" customFormat="1" ht="15.75" customHeight="1" x14ac:dyDescent="0.2">
      <c r="B7" s="97"/>
      <c r="C7" s="190"/>
      <c r="D7" s="189"/>
      <c r="E7" s="97"/>
      <c r="F7" s="190"/>
      <c r="G7" s="189"/>
      <c r="H7" s="97"/>
      <c r="I7" s="190"/>
      <c r="J7" s="189"/>
    </row>
    <row r="8" spans="1:19" ht="15.75" customHeight="1" x14ac:dyDescent="0.2">
      <c r="C8" s="190"/>
      <c r="D8" s="189"/>
      <c r="F8" s="190"/>
      <c r="G8" s="189"/>
      <c r="I8" s="190"/>
      <c r="J8" s="189"/>
    </row>
    <row r="9" spans="1:19" ht="15.75" customHeight="1" x14ac:dyDescent="0.2">
      <c r="A9" s="79" t="s">
        <v>207</v>
      </c>
      <c r="B9" s="98"/>
      <c r="C9" s="93">
        <f>IF(OR('Tabel 1'!$D9&lt;5,'Tabel 2'!C9&lt;0.5),"-",IFERROR('Tabel 2'!C9/'Tabel 1'!$D9*100,"-"))</f>
        <v>3.1692381103865115</v>
      </c>
      <c r="D9" s="93">
        <f>IF(OR('Tabel 1'!$D9&lt;5,'Tabel 2'!D9&lt;0.5),"-",IFERROR('Tabel 2'!D9/'Tabel 1'!$D9*100,"-"))</f>
        <v>2.8416021950055672</v>
      </c>
      <c r="E9" s="100"/>
      <c r="F9" s="93">
        <f>IF(OR('Tabel 1'!$G9&lt;5,'Tabel 2'!F9&lt;0.5),"-",IFERROR('Tabel 2'!F9/'Tabel 1'!$G9*100,"-"))</f>
        <v>3.7397484964461456</v>
      </c>
      <c r="G9" s="93">
        <f>IF(OR('Tabel 1'!$G9&lt;5,'Tabel 2'!G9&lt;0.5),"-",IFERROR('Tabel 2'!G9/'Tabel 1'!$G9*100,"-"))</f>
        <v>3.2280060142154183</v>
      </c>
      <c r="H9" s="100"/>
      <c r="I9" s="93">
        <f>IF(OR('Tabel 1'!$J9&lt;5,'Tabel 2'!I9&lt;0.5),"-",IFERROR('Tabel 2'!I9/'Tabel 1'!$J9*100,"-"))</f>
        <v>3.3213775406059547</v>
      </c>
      <c r="J9" s="93">
        <f>IF(OR('Tabel 1'!$J9&lt;5,'Tabel 2'!J9&lt;0.5),"-",IFERROR('Tabel 2'!J9/'Tabel 1'!$J9*100,"-"))</f>
        <v>2.944645467004928</v>
      </c>
      <c r="L9" s="42"/>
      <c r="P9" s="42"/>
    </row>
    <row r="10" spans="1:19" ht="15.75" customHeight="1" x14ac:dyDescent="0.2">
      <c r="A10" s="90" t="s">
        <v>208</v>
      </c>
      <c r="B10" s="98"/>
      <c r="C10" s="94">
        <f>IF(OR('Tabel 1'!$D10&lt;5,'Tabel 2'!C10&lt;0.5),"-",IFERROR('Tabel 2'!C10/'Tabel 1'!$D10*100,"-"))</f>
        <v>2.3201438848920861</v>
      </c>
      <c r="D10" s="94">
        <f>IF(OR('Tabel 1'!$D10&lt;5,'Tabel 2'!D10&lt;0.5),"-",IFERROR('Tabel 2'!D10/'Tabel 1'!$D10*100,"-"))</f>
        <v>2.012333381294964</v>
      </c>
      <c r="E10" s="100"/>
      <c r="F10" s="94">
        <f>IF(OR('Tabel 1'!$G10&lt;5,'Tabel 2'!F10&lt;0.5),"-",IFERROR('Tabel 2'!F10/'Tabel 1'!$G10*100,"-"))</f>
        <v>2.8705953827460511</v>
      </c>
      <c r="G10" s="94">
        <f>IF(OR('Tabel 1'!$G10&lt;5,'Tabel 2'!G10&lt;0.5),"-",IFERROR('Tabel 2'!G10/'Tabel 1'!$G10*100,"-"))</f>
        <v>2.439066828675577</v>
      </c>
      <c r="H10" s="100"/>
      <c r="I10" s="94">
        <f>IF(OR('Tabel 1'!$J10&lt;5,'Tabel 2'!I10&lt;0.5),"-",IFERROR('Tabel 2'!I10/'Tabel 1'!$J10*100,"-"))</f>
        <v>2.4255467659376455</v>
      </c>
      <c r="J10" s="94">
        <f>IF(OR('Tabel 1'!$J10&lt;5,'Tabel 2'!J10&lt;0.5),"-",IFERROR('Tabel 2'!J10/'Tabel 1'!$J10*100,"-"))</f>
        <v>2.0940461842717544</v>
      </c>
      <c r="L10" s="42"/>
      <c r="P10" s="42"/>
    </row>
    <row r="11" spans="1:19" ht="15.75" customHeight="1" x14ac:dyDescent="0.2">
      <c r="A11" s="83" t="s">
        <v>209</v>
      </c>
      <c r="B11" s="98"/>
      <c r="C11" s="95">
        <f>IF(OR('Tabel 1'!$D11&lt;5,'Tabel 2'!C11&lt;0.5),"-",IFERROR('Tabel 2'!C11/'Tabel 1'!$D11*100,"-"))</f>
        <v>6.854130052724078</v>
      </c>
      <c r="D11" s="95">
        <f>IF(OR('Tabel 1'!$D11&lt;5,'Tabel 2'!D11&lt;0.5),"-",IFERROR('Tabel 2'!D11/'Tabel 1'!$D11*100,"-"))</f>
        <v>5.9368874340949036</v>
      </c>
      <c r="E11" s="100"/>
      <c r="F11" s="95">
        <f>IF(OR('Tabel 1'!$G11&lt;5,'Tabel 2'!F11&lt;0.5),"-",IFERROR('Tabel 2'!F11/'Tabel 1'!$G11*100,"-"))</f>
        <v>7.7600849256900206</v>
      </c>
      <c r="G11" s="95">
        <f>IF(OR('Tabel 1'!$G11&lt;5,'Tabel 2'!G11&lt;0.5),"-",IFERROR('Tabel 2'!G11/'Tabel 1'!$G11*100,"-"))</f>
        <v>6.6564011677282373</v>
      </c>
      <c r="H11" s="100"/>
      <c r="I11" s="95">
        <f>IF(OR('Tabel 1'!$J11&lt;5,'Tabel 2'!I11&lt;0.5),"-",IFERROR('Tabel 2'!I11/'Tabel 1'!$J11*100,"-"))</f>
        <v>7.2644230769230766</v>
      </c>
      <c r="J11" s="95">
        <f>IF(OR('Tabel 1'!$J11&lt;5,'Tabel 2'!J11&lt;0.5),"-",IFERROR('Tabel 2'!J11/'Tabel 1'!$J11*100,"-"))</f>
        <v>6.2627441346153851</v>
      </c>
      <c r="L11" s="42"/>
      <c r="P11" s="42"/>
    </row>
    <row r="12" spans="1:19" ht="15.75" customHeight="1" x14ac:dyDescent="0.2">
      <c r="A12" s="79" t="s">
        <v>26</v>
      </c>
      <c r="B12" s="98"/>
      <c r="C12" s="93">
        <f>IF(OR('Tabel 1'!$D12&lt;5,'Tabel 2'!C12&lt;0.5),"-",IFERROR('Tabel 2'!C12/'Tabel 1'!$D12*100,"-"))</f>
        <v>9.2881103242638829</v>
      </c>
      <c r="D12" s="93">
        <f>IF(OR('Tabel 1'!$D12&lt;5,'Tabel 2'!D12&lt;0.5),"-",IFERROR('Tabel 2'!D12/'Tabel 1'!$D12*100,"-"))</f>
        <v>7.6997361162877382</v>
      </c>
      <c r="E12" s="100"/>
      <c r="F12" s="93">
        <f>IF(OR('Tabel 1'!$G12&lt;5,'Tabel 2'!F12&lt;0.5),"-",IFERROR('Tabel 2'!F12/'Tabel 1'!$G12*100,"-"))</f>
        <v>8.6170787731387648</v>
      </c>
      <c r="G12" s="93">
        <f>IF(OR('Tabel 1'!$G12&lt;5,'Tabel 2'!G12&lt;0.5),"-",IFERROR('Tabel 2'!G12/'Tabel 1'!$G12*100,"-"))</f>
        <v>7.1553310701256576</v>
      </c>
      <c r="H12" s="100"/>
      <c r="I12" s="93">
        <f>IF(OR('Tabel 1'!$J12&lt;5,'Tabel 2'!I12&lt;0.5),"-",IFERROR('Tabel 2'!I12/'Tabel 1'!$J12*100,"-"))</f>
        <v>8.8263325507333974</v>
      </c>
      <c r="J12" s="93">
        <f>IF(OR('Tabel 1'!$J12&lt;5,'Tabel 2'!J12&lt;0.5),"-",IFERROR('Tabel 2'!J12/'Tabel 1'!$J12*100,"-"))</f>
        <v>7.3250977707524578</v>
      </c>
      <c r="L12" s="42"/>
      <c r="P12" s="42"/>
    </row>
    <row r="13" spans="1:19" ht="15.75" customHeight="1" x14ac:dyDescent="0.2">
      <c r="A13" s="90" t="s">
        <v>27</v>
      </c>
      <c r="B13" s="98"/>
      <c r="C13" s="94">
        <f>IF(OR('Tabel 1'!$D13&lt;5,'Tabel 2'!C13&lt;0.5),"-",IFERROR('Tabel 2'!C13/'Tabel 1'!$D13*100,"-"))</f>
        <v>3.4193632909734046</v>
      </c>
      <c r="D13" s="94">
        <f>IF(OR('Tabel 1'!$D13&lt;5,'Tabel 2'!D13&lt;0.5),"-",IFERROR('Tabel 2'!D13/'Tabel 1'!$D13*100,"-"))</f>
        <v>2.9517023450805713</v>
      </c>
      <c r="E13" s="100"/>
      <c r="F13" s="94">
        <f>IF(OR('Tabel 1'!$G13&lt;5,'Tabel 2'!F13&lt;0.5),"-",IFERROR('Tabel 2'!F13/'Tabel 1'!$G13*100,"-"))</f>
        <v>4.2176123093831572</v>
      </c>
      <c r="G13" s="94">
        <f>IF(OR('Tabel 1'!$G13&lt;5,'Tabel 2'!G13&lt;0.5),"-",IFERROR('Tabel 2'!G13/'Tabel 1'!$G13*100,"-"))</f>
        <v>3.5020417639785686</v>
      </c>
      <c r="H13" s="100"/>
      <c r="I13" s="94">
        <f>IF(OR('Tabel 1'!$J13&lt;5,'Tabel 2'!I13&lt;0.5),"-",IFERROR('Tabel 2'!I13/'Tabel 1'!$J13*100,"-"))</f>
        <v>3.8090128755364807</v>
      </c>
      <c r="J13" s="94">
        <f>IF(OR('Tabel 1'!$J13&lt;5,'Tabel 2'!J13&lt;0.5),"-",IFERROR('Tabel 2'!J13/'Tabel 1'!$J13*100,"-"))</f>
        <v>3.2203397263948497</v>
      </c>
      <c r="L13" s="42"/>
      <c r="P13" s="42"/>
      <c r="S13" s="43"/>
    </row>
    <row r="14" spans="1:19" ht="15.75" customHeight="1" x14ac:dyDescent="0.2">
      <c r="A14" s="83" t="s">
        <v>28</v>
      </c>
      <c r="B14" s="98"/>
      <c r="C14" s="95">
        <f>IF(OR('Tabel 1'!$D14&lt;5,'Tabel 2'!C14&lt;0.5),"-",IFERROR('Tabel 2'!C14/'Tabel 1'!$D14*100,"-"))</f>
        <v>2.9935851746258022</v>
      </c>
      <c r="D14" s="95">
        <f>IF(OR('Tabel 1'!$D14&lt;5,'Tabel 2'!D14&lt;0.5),"-",IFERROR('Tabel 2'!D14/'Tabel 1'!$D14*100,"-"))</f>
        <v>2.5519800427655026</v>
      </c>
      <c r="E14" s="100"/>
      <c r="F14" s="95">
        <f>IF(OR('Tabel 1'!$G14&lt;5,'Tabel 2'!F14&lt;0.5),"-",IFERROR('Tabel 2'!F14/'Tabel 1'!$G14*100,"-"))</f>
        <v>4.2142230026338892</v>
      </c>
      <c r="G14" s="95">
        <f>IF(OR('Tabel 1'!$G14&lt;5,'Tabel 2'!G14&lt;0.5),"-",IFERROR('Tabel 2'!G14/'Tabel 1'!$G14*100,"-"))</f>
        <v>3.5399446883230898</v>
      </c>
      <c r="H14" s="100"/>
      <c r="I14" s="95">
        <f>IF(OR('Tabel 1'!$J14&lt;5,'Tabel 2'!I14&lt;0.5),"-",IFERROR('Tabel 2'!I14/'Tabel 1'!$J14*100,"-"))</f>
        <v>3.540519276160504</v>
      </c>
      <c r="J14" s="95">
        <f>IF(OR('Tabel 1'!$J14&lt;5,'Tabel 2'!J14&lt;0.5),"-",IFERROR('Tabel 2'!J14/'Tabel 1'!$J14*100,"-"))</f>
        <v>2.9946597167584574</v>
      </c>
      <c r="L14" s="42"/>
      <c r="P14" s="42"/>
    </row>
    <row r="15" spans="1:19" ht="15.75" customHeight="1" x14ac:dyDescent="0.2">
      <c r="A15" s="79" t="s">
        <v>29</v>
      </c>
      <c r="B15" s="98"/>
      <c r="C15" s="93">
        <f>IF(OR('Tabel 1'!$D15&lt;5,'Tabel 2'!C15&lt;0.5),"-",IFERROR('Tabel 2'!C15/'Tabel 1'!$D15*100,"-"))</f>
        <v>13.249211356466878</v>
      </c>
      <c r="D15" s="93">
        <f>IF(OR('Tabel 1'!$D15&lt;5,'Tabel 2'!D15&lt;0.5),"-",IFERROR('Tabel 2'!D15/'Tabel 1'!$D15*100,"-"))</f>
        <v>11.612090851735015</v>
      </c>
      <c r="E15" s="100"/>
      <c r="F15" s="93">
        <f>IF(OR('Tabel 1'!$G15&lt;5,'Tabel 2'!F15&lt;0.5),"-",IFERROR('Tabel 2'!F15/'Tabel 1'!$G15*100,"-"))</f>
        <v>11.94954128440367</v>
      </c>
      <c r="G15" s="93">
        <f>IF(OR('Tabel 1'!$G15&lt;5,'Tabel 2'!G15&lt;0.5),"-",IFERROR('Tabel 2'!G15/'Tabel 1'!$G15*100,"-"))</f>
        <v>9.8689513761467875</v>
      </c>
      <c r="H15" s="100"/>
      <c r="I15" s="93">
        <f>IF(OR('Tabel 1'!$J15&lt;5,'Tabel 2'!I15&lt;0.5),"-",IFERROR('Tabel 2'!I15/'Tabel 1'!$J15*100,"-"))</f>
        <v>12.296047098402019</v>
      </c>
      <c r="J15" s="93">
        <f>IF(OR('Tabel 1'!$J15&lt;5,'Tabel 2'!J15&lt;0.5),"-",IFERROR('Tabel 2'!J15/'Tabel 1'!$J15*100,"-"))</f>
        <v>10.333690832632463</v>
      </c>
      <c r="L15" s="42"/>
      <c r="P15" s="42"/>
    </row>
    <row r="16" spans="1:19" ht="15.75" customHeight="1" x14ac:dyDescent="0.2">
      <c r="A16" s="90" t="s">
        <v>30</v>
      </c>
      <c r="B16" s="98"/>
      <c r="C16" s="94">
        <f>IF(OR('Tabel 1'!$D16&lt;5,'Tabel 2'!C16&lt;0.5),"-",IFERROR('Tabel 2'!C16/'Tabel 1'!$D16*100,"-"))</f>
        <v>8.6672117743254304</v>
      </c>
      <c r="D16" s="94">
        <f>IF(OR('Tabel 1'!$D16&lt;5,'Tabel 2'!D16&lt;0.5),"-",IFERROR('Tabel 2'!D16/'Tabel 1'!$D16*100,"-"))</f>
        <v>7.4456156991005731</v>
      </c>
      <c r="E16" s="100"/>
      <c r="F16" s="94">
        <f>IF(OR('Tabel 1'!$G16&lt;5,'Tabel 2'!F16&lt;0.5),"-",IFERROR('Tabel 2'!F16/'Tabel 1'!$G16*100,"-"))</f>
        <v>9.8436839881706799</v>
      </c>
      <c r="G16" s="94">
        <f>IF(OR('Tabel 1'!$G16&lt;5,'Tabel 2'!G16&lt;0.5),"-",IFERROR('Tabel 2'!G16/'Tabel 1'!$G16*100,"-"))</f>
        <v>8.3186582171525139</v>
      </c>
      <c r="H16" s="100"/>
      <c r="I16" s="94">
        <f>IF(OR('Tabel 1'!$J16&lt;5,'Tabel 2'!I16&lt;0.5),"-",IFERROR('Tabel 2'!I16/'Tabel 1'!$J16*100,"-"))</f>
        <v>9.4428969359331489</v>
      </c>
      <c r="J16" s="94">
        <f>IF(OR('Tabel 1'!$J16&lt;5,'Tabel 2'!J16&lt;0.5),"-",IFERROR('Tabel 2'!J16/'Tabel 1'!$J16*100,"-"))</f>
        <v>8.021240111420612</v>
      </c>
      <c r="L16" s="42"/>
      <c r="P16" s="42"/>
    </row>
    <row r="17" spans="1:16" ht="15.75" hidden="1" customHeight="1" x14ac:dyDescent="0.2">
      <c r="A17" s="83" t="s">
        <v>31</v>
      </c>
      <c r="B17" s="98"/>
      <c r="C17" s="95">
        <f>IF(OR('Tabel 1'!$D17&lt;5,'Tabel 2'!C17&lt;0.5),"-",IFERROR('Tabel 2'!C17/'Tabel 1'!$D17*100,"-"))</f>
        <v>2.7350427350427351</v>
      </c>
      <c r="D17" s="95">
        <f>IF(OR('Tabel 1'!$D17&lt;5,'Tabel 2'!D17&lt;0.5),"-",IFERROR('Tabel 2'!D17/'Tabel 1'!$D17*100,"-"))</f>
        <v>2.4853658119658117</v>
      </c>
      <c r="E17" s="100"/>
      <c r="F17" s="95">
        <f>IF(OR('Tabel 1'!$G17&lt;5,'Tabel 2'!F17&lt;0.5),"-",IFERROR('Tabel 2'!F17/'Tabel 1'!$G17*100,"-"))</f>
        <v>3.5449299258037921</v>
      </c>
      <c r="G17" s="95">
        <f>IF(OR('Tabel 1'!$G17&lt;5,'Tabel 2'!G17&lt;0.5),"-",IFERROR('Tabel 2'!G17/'Tabel 1'!$G17*100,"-"))</f>
        <v>2.849646331409728</v>
      </c>
      <c r="H17" s="100"/>
      <c r="I17" s="95">
        <f>IF(OR('Tabel 1'!$J17&lt;5,'Tabel 2'!I17&lt;0.5),"-",IFERROR('Tabel 2'!I17/'Tabel 1'!$J17*100,"-"))</f>
        <v>3.1472933277381454</v>
      </c>
      <c r="J17" s="95">
        <f>IF(OR('Tabel 1'!$J17&lt;5,'Tabel 2'!J17&lt;0.5),"-",IFERROR('Tabel 2'!J17/'Tabel 1'!$J17*100,"-"))</f>
        <v>2.6707926982794792</v>
      </c>
      <c r="L17" s="42"/>
      <c r="P17" s="42"/>
    </row>
    <row r="18" spans="1:16" ht="15.75" hidden="1" customHeight="1" x14ac:dyDescent="0.2">
      <c r="A18" s="79" t="s">
        <v>32</v>
      </c>
      <c r="B18" s="98"/>
      <c r="C18" s="93">
        <f>IF(OR('Tabel 1'!$D18&lt;5,'Tabel 2'!C18&lt;0.5),"-",IFERROR('Tabel 2'!C18/'Tabel 1'!$D18*100,"-"))</f>
        <v>5</v>
      </c>
      <c r="D18" s="93">
        <f>IF(OR('Tabel 1'!$D18&lt;5,'Tabel 2'!D18&lt;0.5),"-",IFERROR('Tabel 2'!D18/'Tabel 1'!$D18*100,"-"))</f>
        <v>4.1215000000000002</v>
      </c>
      <c r="E18" s="100"/>
      <c r="F18" s="93">
        <f>IF(OR('Tabel 1'!$G18&lt;5,'Tabel 2'!F18&lt;0.5),"-",IFERROR('Tabel 2'!F18/'Tabel 1'!$G18*100,"-"))</f>
        <v>5.343511450381679</v>
      </c>
      <c r="G18" s="93">
        <f>IF(OR('Tabel 1'!$G18&lt;5,'Tabel 2'!G18&lt;0.5),"-",IFERROR('Tabel 2'!G18/'Tabel 1'!$G18*100,"-"))</f>
        <v>4.9343606870229006</v>
      </c>
      <c r="H18" s="100"/>
      <c r="I18" s="93">
        <f>IF(OR('Tabel 1'!$J18&lt;5,'Tabel 2'!I18&lt;0.5),"-",IFERROR('Tabel 2'!I18/'Tabel 1'!$J18*100,"-"))</f>
        <v>5.2486187845303869</v>
      </c>
      <c r="J18" s="93">
        <f>IF(OR('Tabel 1'!$J18&lt;5,'Tabel 2'!J18&lt;0.5),"-",IFERROR('Tabel 2'!J18/'Tabel 1'!$J18*100,"-"))</f>
        <v>4.7098135359116018</v>
      </c>
      <c r="L18" s="42"/>
      <c r="P18" s="42"/>
    </row>
    <row r="19" spans="1:16" ht="15.75" hidden="1" customHeight="1" x14ac:dyDescent="0.2">
      <c r="A19" s="81" t="s">
        <v>33</v>
      </c>
      <c r="B19" s="98"/>
      <c r="C19" s="96" t="str">
        <f>IF(OR('Tabel 1'!$D19&lt;5,'Tabel 2'!C19&lt;0.5),"-",IFERROR('Tabel 2'!C19/'Tabel 1'!$D19*100,"-"))</f>
        <v>-</v>
      </c>
      <c r="D19" s="96" t="str">
        <f>IF(OR('Tabel 1'!$D19&lt;5,'Tabel 2'!D19&lt;0.5),"-",IFERROR('Tabel 2'!D19/'Tabel 1'!$D19*100,"-"))</f>
        <v>-</v>
      </c>
      <c r="E19" s="100"/>
      <c r="F19" s="96">
        <f>IF(OR('Tabel 1'!$G19&lt;5,'Tabel 2'!F19&lt;0.5),"-",IFERROR('Tabel 2'!F19/'Tabel 1'!$G19*100,"-"))</f>
        <v>3.6842105263157889</v>
      </c>
      <c r="G19" s="96">
        <f>IF(OR('Tabel 1'!$G19&lt;5,'Tabel 2'!G19&lt;0.5),"-",IFERROR('Tabel 2'!G19/'Tabel 1'!$G19*100,"-"))</f>
        <v>3.319142105263158</v>
      </c>
      <c r="H19" s="100"/>
      <c r="I19" s="96">
        <f>IF(OR('Tabel 1'!$J19&lt;5,'Tabel 2'!I19&lt;0.5),"-",IFERROR('Tabel 2'!I19/'Tabel 1'!$J19*100,"-"))</f>
        <v>2.3255813953488373</v>
      </c>
      <c r="J19" s="96">
        <f>IF(OR('Tabel 1'!$J19&lt;5,'Tabel 2'!J19&lt;0.5),"-",IFERROR('Tabel 2'!J19/'Tabel 1'!$J19*100,"-"))</f>
        <v>2.095139534883721</v>
      </c>
      <c r="L19" s="42"/>
      <c r="P19" s="42"/>
    </row>
    <row r="20" spans="1:16" ht="15.75" hidden="1" customHeight="1" x14ac:dyDescent="0.2">
      <c r="A20" s="83" t="s">
        <v>34</v>
      </c>
      <c r="B20" s="98"/>
      <c r="C20" s="95">
        <f>IF(OR('Tabel 1'!$D20&lt;5,'Tabel 2'!C20&lt;0.5),"-",IFERROR('Tabel 2'!C20/'Tabel 1'!$D20*100,"-"))</f>
        <v>3.4391534391534391</v>
      </c>
      <c r="D20" s="95">
        <f>IF(OR('Tabel 1'!$D20&lt;5,'Tabel 2'!D20&lt;0.5),"-",IFERROR('Tabel 2'!D20/'Tabel 1'!$D20*100,"-"))</f>
        <v>3.030291005291005</v>
      </c>
      <c r="E20" s="100"/>
      <c r="F20" s="95">
        <f>IF(OR('Tabel 1'!$G20&lt;5,'Tabel 2'!F20&lt;0.5),"-",IFERROR('Tabel 2'!F20/'Tabel 1'!$G20*100,"-"))</f>
        <v>6.0150375939849621</v>
      </c>
      <c r="G20" s="95">
        <f>IF(OR('Tabel 1'!$G20&lt;5,'Tabel 2'!G20&lt;0.5),"-",IFERROR('Tabel 2'!G20/'Tabel 1'!$G20*100,"-"))</f>
        <v>5.3822255639097749</v>
      </c>
      <c r="H20" s="100"/>
      <c r="I20" s="95">
        <f>IF(OR('Tabel 1'!$J20&lt;5,'Tabel 2'!I20&lt;0.5),"-",IFERROR('Tabel 2'!I20/'Tabel 1'!$J20*100,"-"))</f>
        <v>4.10958904109589</v>
      </c>
      <c r="J20" s="95">
        <f>IF(OR('Tabel 1'!$J20&lt;5,'Tabel 2'!J20&lt;0.5),"-",IFERROR('Tabel 2'!J20/'Tabel 1'!$J20*100,"-"))</f>
        <v>3.6424383561643832</v>
      </c>
      <c r="L20" s="42"/>
      <c r="P20" s="42"/>
    </row>
    <row r="21" spans="1:16" ht="15.75" customHeight="1" x14ac:dyDescent="0.2">
      <c r="A21" s="83" t="s">
        <v>35</v>
      </c>
      <c r="B21" s="98">
        <v>22284</v>
      </c>
      <c r="C21" s="95">
        <f>IF(OR('Tabel 1'!$D21&lt;5,'Tabel 2'!C21&lt;0.5),"-",IFERROR('Tabel 2'!C21/'Tabel 1'!$D21*100,"-"))</f>
        <v>2.9585798816568047</v>
      </c>
      <c r="D21" s="95">
        <f>IF(OR('Tabel 1'!$D21&lt;5,'Tabel 2'!D21&lt;0.5),"-",IFERROR('Tabel 2'!D21/'Tabel 1'!$D21*100,"-"))</f>
        <v>2.6237907477138243</v>
      </c>
      <c r="E21" s="100"/>
      <c r="F21" s="95">
        <f>IF(OR('Tabel 1'!$G21&lt;5,'Tabel 2'!F21&lt;0.5),"-",IFERROR('Tabel 2'!F21/'Tabel 1'!$G21*100,"-"))</f>
        <v>4.174757281553398</v>
      </c>
      <c r="G21" s="95">
        <f>IF(OR('Tabel 1'!$G21&lt;5,'Tabel 2'!G21&lt;0.5),"-",IFERROR('Tabel 2'!G21/'Tabel 1'!$G21*100,"-"))</f>
        <v>3.5867466019417473</v>
      </c>
      <c r="H21" s="100"/>
      <c r="I21" s="95">
        <f>IF(OR('Tabel 1'!$J21&lt;5,'Tabel 2'!I21&lt;0.5),"-",IFERROR('Tabel 2'!I21/'Tabel 1'!$J21*100,"-"))</f>
        <v>3.5978565960704265</v>
      </c>
      <c r="J21" s="95">
        <f>IF(OR('Tabel 1'!$J21&lt;5,'Tabel 2'!J21&lt;0.5),"-",IFERROR('Tabel 2'!J21/'Tabel 1'!$J21*100,"-"))</f>
        <v>3.129963000765501</v>
      </c>
      <c r="L21" s="42"/>
      <c r="P21" s="42"/>
    </row>
    <row r="22" spans="1:16" ht="15.75" customHeight="1" x14ac:dyDescent="0.2">
      <c r="A22" s="79" t="s">
        <v>36</v>
      </c>
      <c r="B22" s="98"/>
      <c r="C22" s="93">
        <f>IF(OR('Tabel 1'!$D22&lt;5,'Tabel 2'!C22&lt;0.5),"-",IFERROR('Tabel 2'!C22/'Tabel 1'!$D22*100,"-"))</f>
        <v>4.3010752688172049</v>
      </c>
      <c r="D22" s="93">
        <f>IF(OR('Tabel 1'!$D22&lt;5,'Tabel 2'!D22&lt;0.5),"-",IFERROR('Tabel 2'!D22/'Tabel 1'!$D22*100,"-"))</f>
        <v>3.5571774193548387</v>
      </c>
      <c r="E22" s="100"/>
      <c r="F22" s="93">
        <f>IF(OR('Tabel 1'!$G22&lt;5,'Tabel 2'!F22&lt;0.5),"-",IFERROR('Tabel 2'!F22/'Tabel 1'!$G22*100,"-"))</f>
        <v>3.763440860215054</v>
      </c>
      <c r="G22" s="93">
        <f>IF(OR('Tabel 1'!$G22&lt;5,'Tabel 2'!G22&lt;0.5),"-",IFERROR('Tabel 2'!G22/'Tabel 1'!$G22*100,"-"))</f>
        <v>3.1423763440860215</v>
      </c>
      <c r="H22" s="100"/>
      <c r="I22" s="93">
        <f>IF(OR('Tabel 1'!$J22&lt;5,'Tabel 2'!I22&lt;0.5),"-",IFERROR('Tabel 2'!I22/'Tabel 1'!$J22*100,"-"))</f>
        <v>4.032258064516129</v>
      </c>
      <c r="J22" s="93">
        <f>IF(OR('Tabel 1'!$J22&lt;5,'Tabel 2'!J22&lt;0.5),"-",IFERROR('Tabel 2'!J22/'Tabel 1'!$J22*100,"-"))</f>
        <v>3.3497768817204303</v>
      </c>
      <c r="L22" s="42"/>
      <c r="P22" s="42"/>
    </row>
    <row r="23" spans="1:16" ht="15.75" customHeight="1" x14ac:dyDescent="0.2">
      <c r="A23" s="90" t="s">
        <v>37</v>
      </c>
      <c r="B23" s="98"/>
      <c r="C23" s="94">
        <f>IF(OR('Tabel 1'!$D23&lt;5,'Tabel 2'!C23&lt;0.5),"-",IFERROR('Tabel 2'!C23/'Tabel 1'!$D23*100,"-"))</f>
        <v>8.2191780821917799</v>
      </c>
      <c r="D23" s="94">
        <f>IF(OR('Tabel 1'!$D23&lt;5,'Tabel 2'!D23&lt;0.5),"-",IFERROR('Tabel 2'!D23/'Tabel 1'!$D23*100,"-"))</f>
        <v>8.2176438356164372</v>
      </c>
      <c r="E23" s="100"/>
      <c r="F23" s="94">
        <f>IF(OR('Tabel 1'!$G23&lt;5,'Tabel 2'!F23&lt;0.5),"-",IFERROR('Tabel 2'!F23/'Tabel 1'!$G23*100,"-"))</f>
        <v>1.8134715025906734</v>
      </c>
      <c r="G23" s="94">
        <f>IF(OR('Tabel 1'!$G23&lt;5,'Tabel 2'!G23&lt;0.5),"-",IFERROR('Tabel 2'!G23/'Tabel 1'!$G23*100,"-"))</f>
        <v>1.1983056994818653</v>
      </c>
      <c r="H23" s="100"/>
      <c r="I23" s="94">
        <f>IF(OR('Tabel 1'!$J23&lt;5,'Tabel 2'!I23&lt;0.5),"-",IFERROR('Tabel 2'!I23/'Tabel 1'!$J23*100,"-"))</f>
        <v>2.8322440087145968</v>
      </c>
      <c r="J23" s="94">
        <f>IF(OR('Tabel 1'!$J23&lt;5,'Tabel 2'!J23&lt;0.5),"-",IFERROR('Tabel 2'!J23/'Tabel 1'!$J23*100,"-"))</f>
        <v>2.3146710239651416</v>
      </c>
      <c r="L23" s="42"/>
      <c r="P23" s="42"/>
    </row>
    <row r="24" spans="1:16" ht="15.75" customHeight="1" x14ac:dyDescent="0.2">
      <c r="A24" s="83" t="s">
        <v>38</v>
      </c>
      <c r="B24" s="98"/>
      <c r="C24" s="95">
        <f>IF(OR('Tabel 1'!$D24&lt;5,'Tabel 2'!C24&lt;0.5),"-",IFERROR('Tabel 2'!C24/'Tabel 1'!$D24*100,"-"))</f>
        <v>1.1286681715575622</v>
      </c>
      <c r="D24" s="95">
        <f>IF(OR('Tabel 1'!$D24&lt;5,'Tabel 2'!D24&lt;0.5),"-",IFERROR('Tabel 2'!D24/'Tabel 1'!$D24*100,"-"))</f>
        <v>0.87671783295711048</v>
      </c>
      <c r="E24" s="100"/>
      <c r="F24" s="95">
        <f>IF(OR('Tabel 1'!$G24&lt;5,'Tabel 2'!F24&lt;0.5),"-",IFERROR('Tabel 2'!F24/'Tabel 1'!$G24*100,"-"))</f>
        <v>1.5346534653465347</v>
      </c>
      <c r="G24" s="95">
        <f>IF(OR('Tabel 1'!$G24&lt;5,'Tabel 2'!G24&lt;0.5),"-",IFERROR('Tabel 2'!G24/'Tabel 1'!$G24*100,"-"))</f>
        <v>1.2728698019801981</v>
      </c>
      <c r="H24" s="100"/>
      <c r="I24" s="95">
        <f>IF(OR('Tabel 1'!$J24&lt;5,'Tabel 2'!I24&lt;0.5),"-",IFERROR('Tabel 2'!I24/'Tabel 1'!$J24*100,"-"))</f>
        <v>1.4616321559074299</v>
      </c>
      <c r="J24" s="95">
        <f>IF(OR('Tabel 1'!$J24&lt;5,'Tabel 2'!J24&lt;0.5),"-",IFERROR('Tabel 2'!J24/'Tabel 1'!$J24*100,"-"))</f>
        <v>1.2016171335769388</v>
      </c>
      <c r="L24" s="42"/>
      <c r="P24" s="42"/>
    </row>
    <row r="25" spans="1:16" ht="15.75" customHeight="1" x14ac:dyDescent="0.2">
      <c r="A25" s="79" t="s">
        <v>39</v>
      </c>
      <c r="B25" s="98"/>
      <c r="C25" s="93">
        <f>IF(OR('Tabel 1'!$D25&lt;5,'Tabel 2'!C25&lt;0.5),"-",IFERROR('Tabel 2'!C25/'Tabel 1'!$D25*100,"-"))</f>
        <v>4.5668233713901945</v>
      </c>
      <c r="D25" s="93">
        <f>IF(OR('Tabel 1'!$D25&lt;5,'Tabel 2'!D25&lt;0.5),"-",IFERROR('Tabel 2'!D25/'Tabel 1'!$D25*100,"-"))</f>
        <v>4.13787239758227</v>
      </c>
      <c r="E25" s="100"/>
      <c r="F25" s="93">
        <f>IF(OR('Tabel 1'!$G25&lt;5,'Tabel 2'!F25&lt;0.5),"-",IFERROR('Tabel 2'!F25/'Tabel 1'!$G25*100,"-"))</f>
        <v>3.4175691937424792</v>
      </c>
      <c r="G25" s="93">
        <f>IF(OR('Tabel 1'!$G25&lt;5,'Tabel 2'!G25&lt;0.5),"-",IFERROR('Tabel 2'!G25/'Tabel 1'!$G25*100,"-"))</f>
        <v>2.9577985559566788</v>
      </c>
      <c r="H25" s="100"/>
      <c r="I25" s="93">
        <f>IF(OR('Tabel 1'!$J25&lt;5,'Tabel 2'!I25&lt;0.5),"-",IFERROR('Tabel 2'!I25/'Tabel 1'!$J25*100,"-"))</f>
        <v>3.7207654145995752</v>
      </c>
      <c r="J25" s="93">
        <f>IF(OR('Tabel 1'!$J25&lt;5,'Tabel 2'!J25&lt;0.5),"-",IFERROR('Tabel 2'!J25/'Tabel 1'!$J25*100,"-"))</f>
        <v>3.2691256201275691</v>
      </c>
      <c r="L25" s="42"/>
      <c r="P25" s="42"/>
    </row>
    <row r="26" spans="1:16" ht="15.75" customHeight="1" x14ac:dyDescent="0.2">
      <c r="A26" s="90" t="s">
        <v>40</v>
      </c>
      <c r="B26" s="98"/>
      <c r="C26" s="94">
        <f>IF(OR('Tabel 1'!$D26&lt;5,'Tabel 2'!C26&lt;0.5),"-",IFERROR('Tabel 2'!C26/'Tabel 1'!$D26*100,"-"))</f>
        <v>1.5360169491525424</v>
      </c>
      <c r="D26" s="94">
        <f>IF(OR('Tabel 1'!$D26&lt;5,'Tabel 2'!D26&lt;0.5),"-",IFERROR('Tabel 2'!D26/'Tabel 1'!$D26*100,"-"))</f>
        <v>1.3211133474576273</v>
      </c>
      <c r="E26" s="100"/>
      <c r="F26" s="94">
        <f>IF(OR('Tabel 1'!$G26&lt;5,'Tabel 2'!F26&lt;0.5),"-",IFERROR('Tabel 2'!F26/'Tabel 1'!$G26*100,"-"))</f>
        <v>1.7549936496940306</v>
      </c>
      <c r="G26" s="94">
        <f>IF(OR('Tabel 1'!$G26&lt;5,'Tabel 2'!G26&lt;0.5),"-",IFERROR('Tabel 2'!G26/'Tabel 1'!$G26*100,"-"))</f>
        <v>1.4599694030712389</v>
      </c>
      <c r="H26" s="100"/>
      <c r="I26" s="94">
        <f>IF(OR('Tabel 1'!$J26&lt;5,'Tabel 2'!I26&lt;0.5),"-",IFERROR('Tabel 2'!I26/'Tabel 1'!$J26*100,"-"))</f>
        <v>1.688510090857924</v>
      </c>
      <c r="J26" s="94">
        <f>IF(OR('Tabel 1'!$J26&lt;5,'Tabel 2'!J26&lt;0.5),"-",IFERROR('Tabel 2'!J26/'Tabel 1'!$J26*100,"-"))</f>
        <v>1.4178112888960359</v>
      </c>
      <c r="L26" s="42"/>
      <c r="P26" s="42"/>
    </row>
    <row r="27" spans="1:16" ht="15.75" customHeight="1" x14ac:dyDescent="0.2">
      <c r="A27" s="83" t="s">
        <v>41</v>
      </c>
      <c r="B27" s="98"/>
      <c r="C27" s="95">
        <f>IF(OR('Tabel 1'!$D27&lt;5,'Tabel 2'!C27&lt;0.5),"-",IFERROR('Tabel 2'!C27/'Tabel 1'!$D27*100,"-"))</f>
        <v>1.6339869281045754</v>
      </c>
      <c r="D27" s="95">
        <f>IF(OR('Tabel 1'!$D27&lt;5,'Tabel 2'!D27&lt;0.5),"-",IFERROR('Tabel 2'!D27/'Tabel 1'!$D27*100,"-"))</f>
        <v>1.3118366013071896</v>
      </c>
      <c r="E27" s="100"/>
      <c r="F27" s="95">
        <f>IF(OR('Tabel 1'!$G27&lt;5,'Tabel 2'!F27&lt;0.5),"-",IFERROR('Tabel 2'!F27/'Tabel 1'!$G27*100,"-"))</f>
        <v>1.295045045045045</v>
      </c>
      <c r="G27" s="95">
        <f>IF(OR('Tabel 1'!$G27&lt;5,'Tabel 2'!G27&lt;0.5),"-",IFERROR('Tabel 2'!G27/'Tabel 1'!$G27*100,"-"))</f>
        <v>0.95214639639639631</v>
      </c>
      <c r="H27" s="100"/>
      <c r="I27" s="95">
        <f>IF(OR('Tabel 1'!$J27&lt;5,'Tabel 2'!I27&lt;0.5),"-",IFERROR('Tabel 2'!I27/'Tabel 1'!$J27*100,"-"))</f>
        <v>1.3448607108549471</v>
      </c>
      <c r="J27" s="95">
        <f>IF(OR('Tabel 1'!$J27&lt;5,'Tabel 2'!J27&lt;0.5),"-",IFERROR('Tabel 2'!J27/'Tabel 1'!$J27*100,"-"))</f>
        <v>1.0050115273775215</v>
      </c>
      <c r="L27" s="42"/>
      <c r="P27" s="42"/>
    </row>
    <row r="28" spans="1:16" ht="15.75" customHeight="1" x14ac:dyDescent="0.2">
      <c r="A28" s="79" t="s">
        <v>42</v>
      </c>
      <c r="B28" s="98"/>
      <c r="C28" s="93">
        <f>IF(OR('Tabel 1'!$D28&lt;5,'Tabel 2'!C28&lt;0.5),"-",IFERROR('Tabel 2'!C28/'Tabel 1'!$D28*100,"-"))</f>
        <v>5.8378378378378377</v>
      </c>
      <c r="D28" s="93">
        <f>IF(OR('Tabel 1'!$D28&lt;5,'Tabel 2'!D28&lt;0.5),"-",IFERROR('Tabel 2'!D28/'Tabel 1'!$D28*100,"-"))</f>
        <v>5.0465059459459454</v>
      </c>
      <c r="E28" s="100"/>
      <c r="F28" s="93">
        <f>IF(OR('Tabel 1'!$G28&lt;5,'Tabel 2'!F28&lt;0.5),"-",IFERROR('Tabel 2'!F28/'Tabel 1'!$G28*100,"-"))</f>
        <v>6.2038404726735603</v>
      </c>
      <c r="G28" s="93">
        <f>IF(OR('Tabel 1'!$G28&lt;5,'Tabel 2'!G28&lt;0.5),"-",IFERROR('Tabel 2'!G28/'Tabel 1'!$G28*100,"-"))</f>
        <v>5.2744242245199411</v>
      </c>
      <c r="H28" s="100"/>
      <c r="I28" s="93">
        <f>IF(OR('Tabel 1'!$J28&lt;5,'Tabel 2'!I28&lt;0.5),"-",IFERROR('Tabel 2'!I28/'Tabel 1'!$J28*100,"-"))</f>
        <v>6.0389610389610393</v>
      </c>
      <c r="J28" s="93">
        <f>IF(OR('Tabel 1'!$J28&lt;5,'Tabel 2'!J28&lt;0.5),"-",IFERROR('Tabel 2'!J28/'Tabel 1'!$J28*100,"-"))</f>
        <v>5.1717500000000003</v>
      </c>
      <c r="L28" s="42"/>
      <c r="P28" s="42"/>
    </row>
    <row r="29" spans="1:16" ht="15.75" customHeight="1" x14ac:dyDescent="0.2">
      <c r="A29" s="90" t="s">
        <v>43</v>
      </c>
      <c r="B29" s="98"/>
      <c r="C29" s="94">
        <f>IF(OR('Tabel 1'!$D29&lt;5,'Tabel 2'!C29&lt;0.5),"-",IFERROR('Tabel 2'!C29/'Tabel 1'!$D29*100,"-"))</f>
        <v>1.1804384485666104</v>
      </c>
      <c r="D29" s="94">
        <f>IF(OR('Tabel 1'!$D29&lt;5,'Tabel 2'!D29&lt;0.5),"-",IFERROR('Tabel 2'!D29/'Tabel 1'!$D29*100,"-"))</f>
        <v>1.1802175379426645</v>
      </c>
      <c r="E29" s="100"/>
      <c r="F29" s="94">
        <f>IF(OR('Tabel 1'!$G29&lt;5,'Tabel 2'!F29&lt;0.5),"-",IFERROR('Tabel 2'!F29/'Tabel 1'!$G29*100,"-"))</f>
        <v>0.38022813688212925</v>
      </c>
      <c r="G29" s="94">
        <f>IF(OR('Tabel 1'!$G29&lt;5,'Tabel 2'!G29&lt;0.5),"-",IFERROR('Tabel 2'!G29/'Tabel 1'!$G29*100,"-"))</f>
        <v>0.29241064638783271</v>
      </c>
      <c r="H29" s="100"/>
      <c r="I29" s="94">
        <f>IF(OR('Tabel 1'!$J29&lt;5,'Tabel 2'!I29&lt;0.5),"-",IFERROR('Tabel 2'!I29/'Tabel 1'!$J29*100,"-"))</f>
        <v>0.93457943925233633</v>
      </c>
      <c r="J29" s="94">
        <f>IF(OR('Tabel 1'!$J29&lt;5,'Tabel 2'!J29&lt;0.5),"-",IFERROR('Tabel 2'!J29/'Tabel 1'!$J29*100,"-"))</f>
        <v>0.90744509345794389</v>
      </c>
      <c r="L29" s="42"/>
      <c r="P29" s="42"/>
    </row>
    <row r="30" spans="1:16" ht="15.75" customHeight="1" x14ac:dyDescent="0.2">
      <c r="A30" s="83" t="s">
        <v>44</v>
      </c>
      <c r="B30" s="98"/>
      <c r="C30" s="95">
        <f>IF(OR('Tabel 1'!$D30&lt;5,'Tabel 2'!C30&lt;0.5),"-",IFERROR('Tabel 2'!C30/'Tabel 1'!$D30*100,"-"))</f>
        <v>4.6511627906976747</v>
      </c>
      <c r="D30" s="95">
        <f>IF(OR('Tabel 1'!$D30&lt;5,'Tabel 2'!D30&lt;0.5),"-",IFERROR('Tabel 2'!D30/'Tabel 1'!$D30*100,"-"))</f>
        <v>4.1080244186046508</v>
      </c>
      <c r="E30" s="100"/>
      <c r="F30" s="95">
        <f>IF(OR('Tabel 1'!$G30&lt;5,'Tabel 2'!F30&lt;0.5),"-",IFERROR('Tabel 2'!F30/'Tabel 1'!$G30*100,"-"))</f>
        <v>3.9430894308943087</v>
      </c>
      <c r="G30" s="95">
        <f>IF(OR('Tabel 1'!$G30&lt;5,'Tabel 2'!G30&lt;0.5),"-",IFERROR('Tabel 2'!G30/'Tabel 1'!$G30*100,"-"))</f>
        <v>3.3171926829268297</v>
      </c>
      <c r="H30" s="100"/>
      <c r="I30" s="95">
        <f>IF(OR('Tabel 1'!$J30&lt;5,'Tabel 2'!I30&lt;0.5),"-",IFERROR('Tabel 2'!I30/'Tabel 1'!$J30*100,"-"))</f>
        <v>4.1265060240963853</v>
      </c>
      <c r="J30" s="95">
        <f>IF(OR('Tabel 1'!$J30&lt;5,'Tabel 2'!J30&lt;0.5),"-",IFERROR('Tabel 2'!J30/'Tabel 1'!$J30*100,"-"))</f>
        <v>3.5220466867469877</v>
      </c>
      <c r="L30" s="42"/>
      <c r="P30" s="42"/>
    </row>
    <row r="31" spans="1:16" ht="15.75" customHeight="1" x14ac:dyDescent="0.2">
      <c r="A31" s="79" t="s">
        <v>45</v>
      </c>
      <c r="B31" s="98"/>
      <c r="C31" s="93">
        <f>IF(OR('Tabel 1'!$D31&lt;5,'Tabel 2'!C31&lt;0.5),"-",IFERROR('Tabel 2'!C31/'Tabel 1'!$D31*100,"-"))</f>
        <v>3.4300791556728232</v>
      </c>
      <c r="D31" s="93">
        <f>IF(OR('Tabel 1'!$D31&lt;5,'Tabel 2'!D31&lt;0.5),"-",IFERROR('Tabel 2'!D31/'Tabel 1'!$D31*100,"-"))</f>
        <v>2.3868970976253299</v>
      </c>
      <c r="E31" s="100"/>
      <c r="F31" s="93">
        <f>IF(OR('Tabel 1'!$G31&lt;5,'Tabel 2'!F31&lt;0.5),"-",IFERROR('Tabel 2'!F31/'Tabel 1'!$G31*100,"-"))</f>
        <v>2.7559055118110236</v>
      </c>
      <c r="G31" s="93">
        <f>IF(OR('Tabel 1'!$G31&lt;5,'Tabel 2'!G31&lt;0.5),"-",IFERROR('Tabel 2'!G31/'Tabel 1'!$G31*100,"-"))</f>
        <v>1.8912755905511811</v>
      </c>
      <c r="H31" s="100"/>
      <c r="I31" s="93">
        <f>IF(OR('Tabel 1'!$J31&lt;5,'Tabel 2'!I31&lt;0.5),"-",IFERROR('Tabel 2'!I31/'Tabel 1'!$J31*100,"-"))</f>
        <v>3.0439684329199546</v>
      </c>
      <c r="J31" s="93">
        <f>IF(OR('Tabel 1'!$J31&lt;5,'Tabel 2'!J31&lt;0.5),"-",IFERROR('Tabel 2'!J31/'Tabel 1'!$J31*100,"-"))</f>
        <v>2.1030462232243519</v>
      </c>
      <c r="L31" s="42"/>
      <c r="P31" s="42"/>
    </row>
    <row r="32" spans="1:16" ht="15.75" customHeight="1" x14ac:dyDescent="0.2">
      <c r="A32" s="90" t="s">
        <v>46</v>
      </c>
      <c r="B32" s="98"/>
      <c r="C32" s="94">
        <f>IF(OR('Tabel 1'!$D32&lt;5,'Tabel 2'!C32&lt;0.5),"-",IFERROR('Tabel 2'!C32/'Tabel 1'!$D32*100,"-"))</f>
        <v>3.3383915022761759</v>
      </c>
      <c r="D32" s="94">
        <f>IF(OR('Tabel 1'!$D32&lt;5,'Tabel 2'!D32&lt;0.5),"-",IFERROR('Tabel 2'!D32/'Tabel 1'!$D32*100,"-"))</f>
        <v>2.9890925644916537</v>
      </c>
      <c r="E32" s="100"/>
      <c r="F32" s="94">
        <f>IF(OR('Tabel 1'!$G32&lt;5,'Tabel 2'!F32&lt;0.5),"-",IFERROR('Tabel 2'!F32/'Tabel 1'!$G32*100,"-"))</f>
        <v>3.2196969696969697</v>
      </c>
      <c r="G32" s="94">
        <f>IF(OR('Tabel 1'!$G32&lt;5,'Tabel 2'!G32&lt;0.5),"-",IFERROR('Tabel 2'!G32/'Tabel 1'!$G32*100,"-"))</f>
        <v>2.3970445075757576</v>
      </c>
      <c r="H32" s="100"/>
      <c r="I32" s="94">
        <f>IF(OR('Tabel 1'!$J32&lt;5,'Tabel 2'!I32&lt;0.5),"-",IFERROR('Tabel 2'!I32/'Tabel 1'!$J32*100,"-"))</f>
        <v>3.2653061224489797</v>
      </c>
      <c r="J32" s="94">
        <f>IF(OR('Tabel 1'!$J32&lt;5,'Tabel 2'!J32&lt;0.5),"-",IFERROR('Tabel 2'!J32/'Tabel 1'!$J32*100,"-"))</f>
        <v>2.6245428571428571</v>
      </c>
      <c r="L32" s="42"/>
      <c r="P32" s="42"/>
    </row>
    <row r="33" spans="1:16" ht="15.75" customHeight="1" x14ac:dyDescent="0.2">
      <c r="A33" s="83" t="s">
        <v>47</v>
      </c>
      <c r="B33" s="98"/>
      <c r="C33" s="95">
        <f>IF(OR('Tabel 1'!$D33&lt;5,'Tabel 2'!C33&lt;0.5),"-",IFERROR('Tabel 2'!C33/'Tabel 1'!$D33*100,"-"))</f>
        <v>5.4732775273663874</v>
      </c>
      <c r="D33" s="95">
        <f>IF(OR('Tabel 1'!$D33&lt;5,'Tabel 2'!D33&lt;0.5),"-",IFERROR('Tabel 2'!D33/'Tabel 1'!$D33*100,"-"))</f>
        <v>4.616043142305216</v>
      </c>
      <c r="E33" s="100"/>
      <c r="F33" s="95">
        <f>IF(OR('Tabel 1'!$G33&lt;5,'Tabel 2'!F33&lt;0.5),"-",IFERROR('Tabel 2'!F33/'Tabel 1'!$G33*100,"-"))</f>
        <v>4.7619047619047619</v>
      </c>
      <c r="G33" s="95">
        <f>IF(OR('Tabel 1'!$G33&lt;5,'Tabel 2'!G33&lt;0.5),"-",IFERROR('Tabel 2'!G33/'Tabel 1'!$G33*100,"-"))</f>
        <v>4.0061208244491828</v>
      </c>
      <c r="H33" s="100"/>
      <c r="I33" s="95">
        <f>IF(OR('Tabel 1'!$J33&lt;5,'Tabel 2'!I33&lt;0.5),"-",IFERROR('Tabel 2'!I33/'Tabel 1'!$J33*100,"-"))</f>
        <v>4.8905449464368891</v>
      </c>
      <c r="J33" s="95">
        <f>IF(OR('Tabel 1'!$J33&lt;5,'Tabel 2'!J33&lt;0.5),"-",IFERROR('Tabel 2'!J33/'Tabel 1'!$J33*100,"-"))</f>
        <v>4.116415346995808</v>
      </c>
      <c r="L33" s="42"/>
      <c r="P33" s="42"/>
    </row>
    <row r="34" spans="1:16" ht="15.75" customHeight="1" x14ac:dyDescent="0.2">
      <c r="A34" s="79" t="s">
        <v>48</v>
      </c>
      <c r="B34" s="98"/>
      <c r="C34" s="93">
        <f>IF(OR('Tabel 1'!$D34&lt;5,'Tabel 2'!C34&lt;0.5),"-",IFERROR('Tabel 2'!C34/'Tabel 1'!$D34*100,"-"))</f>
        <v>2.1284471589857485</v>
      </c>
      <c r="D34" s="93">
        <f>IF(OR('Tabel 1'!$D34&lt;5,'Tabel 2'!D34&lt;0.5),"-",IFERROR('Tabel 2'!D34/'Tabel 1'!$D34*100,"-"))</f>
        <v>1.8833540625578384</v>
      </c>
      <c r="E34" s="100"/>
      <c r="F34" s="93">
        <f>IF(OR('Tabel 1'!$G34&lt;5,'Tabel 2'!F34&lt;0.5),"-",IFERROR('Tabel 2'!F34/'Tabel 1'!$G34*100,"-"))</f>
        <v>1.4231934624919658</v>
      </c>
      <c r="G34" s="93">
        <f>IF(OR('Tabel 1'!$G34&lt;5,'Tabel 2'!G34&lt;0.5),"-",IFERROR('Tabel 2'!G34/'Tabel 1'!$G34*100,"-"))</f>
        <v>1.1820090900743734</v>
      </c>
      <c r="H34" s="100"/>
      <c r="I34" s="93">
        <f>IF(OR('Tabel 1'!$J34&lt;5,'Tabel 2'!I34&lt;0.5),"-",IFERROR('Tabel 2'!I34/'Tabel 1'!$J34*100,"-"))</f>
        <v>1.6570516754633606</v>
      </c>
      <c r="J34" s="93">
        <f>IF(OR('Tabel 1'!$J34&lt;5,'Tabel 2'!J34&lt;0.5),"-",IFERROR('Tabel 2'!J34/'Tabel 1'!$J34*100,"-"))</f>
        <v>1.4145711918497605</v>
      </c>
      <c r="L34" s="42"/>
      <c r="P34" s="42"/>
    </row>
    <row r="35" spans="1:16" ht="15.75" customHeight="1" x14ac:dyDescent="0.2">
      <c r="A35" s="90" t="s">
        <v>49</v>
      </c>
      <c r="B35" s="98"/>
      <c r="C35" s="94">
        <f>IF(OR('Tabel 1'!$D35&lt;5,'Tabel 2'!C35&lt;0.5),"-",IFERROR('Tabel 2'!C35/'Tabel 1'!$D35*100,"-"))</f>
        <v>2.5441329179646939</v>
      </c>
      <c r="D35" s="94">
        <f>IF(OR('Tabel 1'!$D35&lt;5,'Tabel 2'!D35&lt;0.5),"-",IFERROR('Tabel 2'!D35/'Tabel 1'!$D35*100,"-"))</f>
        <v>2.2952509518864659</v>
      </c>
      <c r="E35" s="100"/>
      <c r="F35" s="94">
        <f>IF(OR('Tabel 1'!$G35&lt;5,'Tabel 2'!F35&lt;0.5),"-",IFERROR('Tabel 2'!F35/'Tabel 1'!$G35*100,"-"))</f>
        <v>1.8723628691983123</v>
      </c>
      <c r="G35" s="94">
        <f>IF(OR('Tabel 1'!$G35&lt;5,'Tabel 2'!G35&lt;0.5),"-",IFERROR('Tabel 2'!G35/'Tabel 1'!$G35*100,"-"))</f>
        <v>1.6869543776371307</v>
      </c>
      <c r="H35" s="100"/>
      <c r="I35" s="94">
        <f>IF(OR('Tabel 1'!$J35&lt;5,'Tabel 2'!I35&lt;0.5),"-",IFERROR('Tabel 2'!I35/'Tabel 1'!$J35*100,"-"))</f>
        <v>2.277951933124347</v>
      </c>
      <c r="J35" s="94">
        <f>IF(OR('Tabel 1'!$J35&lt;5,'Tabel 2'!J35&lt;0.5),"-",IFERROR('Tabel 2'!J35/'Tabel 1'!$J35*100,"-"))</f>
        <v>2.0542205851619642</v>
      </c>
      <c r="L35" s="42"/>
      <c r="P35" s="42"/>
    </row>
    <row r="36" spans="1:16" ht="15.75" customHeight="1" x14ac:dyDescent="0.2">
      <c r="A36" s="83" t="s">
        <v>50</v>
      </c>
      <c r="B36" s="98"/>
      <c r="C36" s="95">
        <f>IF(OR('Tabel 1'!$D36&lt;5,'Tabel 2'!C36&lt;0.5),"-",IFERROR('Tabel 2'!C36/'Tabel 1'!$D36*100,"-"))</f>
        <v>4.8531846301298245</v>
      </c>
      <c r="D36" s="95">
        <f>IF(OR('Tabel 1'!$D36&lt;5,'Tabel 2'!D36&lt;0.5),"-",IFERROR('Tabel 2'!D36/'Tabel 1'!$D36*100,"-"))</f>
        <v>4.235317940228283</v>
      </c>
      <c r="E36" s="100"/>
      <c r="F36" s="95">
        <f>IF(OR('Tabel 1'!$G36&lt;5,'Tabel 2'!F36&lt;0.5),"-",IFERROR('Tabel 2'!F36/'Tabel 1'!$G36*100,"-"))</f>
        <v>5.4517592974597751</v>
      </c>
      <c r="G36" s="95">
        <f>IF(OR('Tabel 1'!$G36&lt;5,'Tabel 2'!G36&lt;0.5),"-",IFERROR('Tabel 2'!G36/'Tabel 1'!$G36*100,"-"))</f>
        <v>4.5493743737844046</v>
      </c>
      <c r="H36" s="100"/>
      <c r="I36" s="95">
        <f>IF(OR('Tabel 1'!$J36&lt;5,'Tabel 2'!I36&lt;0.5),"-",IFERROR('Tabel 2'!I36/'Tabel 1'!$J36*100,"-"))</f>
        <v>5.210237659963437</v>
      </c>
      <c r="J36" s="95">
        <f>IF(OR('Tabel 1'!$J36&lt;5,'Tabel 2'!J36&lt;0.5),"-",IFERROR('Tabel 2'!J36/'Tabel 1'!$J36*100,"-"))</f>
        <v>4.4226543031922372</v>
      </c>
      <c r="L36" s="42"/>
      <c r="P36" s="42"/>
    </row>
    <row r="37" spans="1:16" ht="15.75" customHeight="1" x14ac:dyDescent="0.2">
      <c r="A37" s="79" t="s">
        <v>51</v>
      </c>
      <c r="B37" s="98"/>
      <c r="C37" s="93">
        <f>IF(OR('Tabel 1'!$D37&lt;5,'Tabel 2'!C37&lt;0.5),"-",IFERROR('Tabel 2'!C37/'Tabel 1'!$D37*100,"-"))</f>
        <v>3.9504687421667422</v>
      </c>
      <c r="D37" s="93">
        <f>IF(OR('Tabel 1'!$D37&lt;5,'Tabel 2'!D37&lt;0.5),"-",IFERROR('Tabel 2'!D37/'Tabel 1'!$D37*100,"-"))</f>
        <v>3.4518812352734747</v>
      </c>
      <c r="E37" s="100"/>
      <c r="F37" s="93">
        <f>IF(OR('Tabel 1'!$G37&lt;5,'Tabel 2'!F37&lt;0.5),"-",IFERROR('Tabel 2'!F37/'Tabel 1'!$G37*100,"-"))</f>
        <v>4.1640543364681291</v>
      </c>
      <c r="G37" s="93">
        <f>IF(OR('Tabel 1'!$G37&lt;5,'Tabel 2'!G37&lt;0.5),"-",IFERROR('Tabel 2'!G37/'Tabel 1'!$G37*100,"-"))</f>
        <v>3.5196477533960291</v>
      </c>
      <c r="H37" s="100"/>
      <c r="I37" s="93">
        <f>IF(OR('Tabel 1'!$J37&lt;5,'Tabel 2'!I37&lt;0.5),"-",IFERROR('Tabel 2'!I37/'Tabel 1'!$J37*100,"-"))</f>
        <v>4.0550566684575431</v>
      </c>
      <c r="J37" s="93">
        <f>IF(OR('Tabel 1'!$J37&lt;5,'Tabel 2'!J37&lt;0.5),"-",IFERROR('Tabel 2'!J37/'Tabel 1'!$J37*100,"-"))</f>
        <v>3.4850649320746023</v>
      </c>
      <c r="L37" s="42"/>
      <c r="P37" s="42"/>
    </row>
    <row r="38" spans="1:16" ht="15.75" customHeight="1" x14ac:dyDescent="0.2">
      <c r="A38" s="90" t="s">
        <v>52</v>
      </c>
      <c r="B38" s="98"/>
      <c r="C38" s="94">
        <f>IF(OR('Tabel 1'!$D38&lt;5,'Tabel 2'!C38&lt;0.5),"-",IFERROR('Tabel 2'!C38/'Tabel 1'!$D38*100,"-"))</f>
        <v>6.0064459419865219</v>
      </c>
      <c r="D38" s="94">
        <f>IF(OR('Tabel 1'!$D38&lt;5,'Tabel 2'!D38&lt;0.5),"-",IFERROR('Tabel 2'!D38/'Tabel 1'!$D38*100,"-"))</f>
        <v>5.0872220920011726</v>
      </c>
      <c r="E38" s="100"/>
      <c r="F38" s="94">
        <f>IF(OR('Tabel 1'!$G38&lt;5,'Tabel 2'!F38&lt;0.5),"-",IFERROR('Tabel 2'!F38/'Tabel 1'!$G38*100,"-"))</f>
        <v>6.632478632478632</v>
      </c>
      <c r="G38" s="94">
        <f>IF(OR('Tabel 1'!$G38&lt;5,'Tabel 2'!G38&lt;0.5),"-",IFERROR('Tabel 2'!G38/'Tabel 1'!$G38*100,"-"))</f>
        <v>5.5322649572649567</v>
      </c>
      <c r="H38" s="100"/>
      <c r="I38" s="94">
        <f>IF(OR('Tabel 1'!$J38&lt;5,'Tabel 2'!I38&lt;0.5),"-",IFERROR('Tabel 2'!I38/'Tabel 1'!$J38*100,"-"))</f>
        <v>6.2953613127169463</v>
      </c>
      <c r="J38" s="94">
        <f>IF(OR('Tabel 1'!$J38&lt;5,'Tabel 2'!J38&lt;0.5),"-",IFERROR('Tabel 2'!J38/'Tabel 1'!$J38*100,"-"))</f>
        <v>5.2926102871568323</v>
      </c>
      <c r="L38" s="42"/>
      <c r="P38" s="42"/>
    </row>
    <row r="39" spans="1:16" ht="15.75" customHeight="1" x14ac:dyDescent="0.2">
      <c r="A39" s="83" t="s">
        <v>53</v>
      </c>
      <c r="B39" s="98"/>
      <c r="C39" s="95">
        <f>IF(OR('Tabel 1'!$D39&lt;5,'Tabel 2'!C39&lt;0.5),"-",IFERROR('Tabel 2'!C39/'Tabel 1'!$D39*100,"-"))</f>
        <v>4.9877921171956743</v>
      </c>
      <c r="D39" s="95">
        <f>IF(OR('Tabel 1'!$D39&lt;5,'Tabel 2'!D39&lt;0.5),"-",IFERROR('Tabel 2'!D39/'Tabel 1'!$D39*100,"-"))</f>
        <v>4.2538918730380191</v>
      </c>
      <c r="E39" s="100"/>
      <c r="F39" s="95">
        <f>IF(OR('Tabel 1'!$G39&lt;5,'Tabel 2'!F39&lt;0.5),"-",IFERROR('Tabel 2'!F39/'Tabel 1'!$G39*100,"-"))</f>
        <v>5.2018310445276734</v>
      </c>
      <c r="G39" s="95">
        <f>IF(OR('Tabel 1'!$G39&lt;5,'Tabel 2'!G39&lt;0.5),"-",IFERROR('Tabel 2'!G39/'Tabel 1'!$G39*100,"-"))</f>
        <v>4.5032226383687055</v>
      </c>
      <c r="H39" s="100"/>
      <c r="I39" s="95">
        <f>IF(OR('Tabel 1'!$J39&lt;5,'Tabel 2'!I39&lt;0.5),"-",IFERROR('Tabel 2'!I39/'Tabel 1'!$J39*100,"-"))</f>
        <v>5.0853889943074009</v>
      </c>
      <c r="J39" s="95">
        <f>IF(OR('Tabel 1'!$J39&lt;5,'Tabel 2'!J39&lt;0.5),"-",IFERROR('Tabel 2'!J39/'Tabel 1'!$J39*100,"-"))</f>
        <v>4.3675810246679312</v>
      </c>
      <c r="L39" s="42"/>
      <c r="P39" s="42"/>
    </row>
    <row r="40" spans="1:16" ht="15.75" customHeight="1" x14ac:dyDescent="0.2">
      <c r="A40" s="79" t="s">
        <v>54</v>
      </c>
      <c r="B40" s="98"/>
      <c r="C40" s="93">
        <f>IF(OR('Tabel 1'!$D40&lt;5,'Tabel 2'!C40&lt;0.5),"-",IFERROR('Tabel 2'!C40/'Tabel 1'!$D40*100,"-"))</f>
        <v>7.9638009049773748</v>
      </c>
      <c r="D40" s="93">
        <f>IF(OR('Tabel 1'!$D40&lt;5,'Tabel 2'!D40&lt;0.5),"-",IFERROR('Tabel 2'!D40/'Tabel 1'!$D40*100,"-"))</f>
        <v>6.5806018099547501</v>
      </c>
      <c r="E40" s="100"/>
      <c r="F40" s="93">
        <f>IF(OR('Tabel 1'!$G40&lt;5,'Tabel 2'!F40&lt;0.5),"-",IFERROR('Tabel 2'!F40/'Tabel 1'!$G40*100,"-"))</f>
        <v>5.8231035568146048</v>
      </c>
      <c r="G40" s="93">
        <f>IF(OR('Tabel 1'!$G40&lt;5,'Tabel 2'!G40&lt;0.5),"-",IFERROR('Tabel 2'!G40/'Tabel 1'!$G40*100,"-"))</f>
        <v>4.9608789738747241</v>
      </c>
      <c r="H40" s="100"/>
      <c r="I40" s="93">
        <f>IF(OR('Tabel 1'!$J40&lt;5,'Tabel 2'!I40&lt;0.5),"-",IFERROR('Tabel 2'!I40/'Tabel 1'!$J40*100,"-"))</f>
        <v>6.1402332752379678</v>
      </c>
      <c r="J40" s="93">
        <f>IF(OR('Tabel 1'!$J40&lt;5,'Tabel 2'!J40&lt;0.5),"-",IFERROR('Tabel 2'!J40/'Tabel 1'!$J40*100,"-"))</f>
        <v>5.2008298699557578</v>
      </c>
      <c r="L40" s="42"/>
      <c r="P40" s="42"/>
    </row>
    <row r="41" spans="1:16" ht="15.75" customHeight="1" x14ac:dyDescent="0.2">
      <c r="A41" s="90" t="s">
        <v>214</v>
      </c>
      <c r="B41" s="98"/>
      <c r="C41" s="94">
        <f>IF(OR('Tabel 1'!$D41&lt;5,'Tabel 2'!C41&lt;0.5),"-",IFERROR('Tabel 2'!C41/'Tabel 1'!$D41*100,"-"))</f>
        <v>2.6387176325524044</v>
      </c>
      <c r="D41" s="94">
        <f>IF(OR('Tabel 1'!$D41&lt;5,'Tabel 2'!D41&lt;0.5),"-",IFERROR('Tabel 2'!D41/'Tabel 1'!$D41*100,"-"))</f>
        <v>2.2579670776818741</v>
      </c>
      <c r="E41" s="101"/>
      <c r="F41" s="94">
        <f>IF(OR('Tabel 1'!$G41&lt;5,'Tabel 2'!F41&lt;0.5),"-",IFERROR('Tabel 2'!F41/'Tabel 1'!$G41*100,"-"))</f>
        <v>5.5279943302622252</v>
      </c>
      <c r="G41" s="94">
        <f>IF(OR('Tabel 1'!$G41&lt;5,'Tabel 2'!G41&lt;0.5),"-",IFERROR('Tabel 2'!G41/'Tabel 1'!$G41*100,"-"))</f>
        <v>5.1084351523742031</v>
      </c>
      <c r="H41" s="100"/>
      <c r="I41" s="94">
        <f>IF(OR('Tabel 1'!$J41&lt;5,'Tabel 2'!I41&lt;0.5),"-",IFERROR('Tabel 2'!I41/'Tabel 1'!$J41*100,"-"))</f>
        <v>3.0669047368973845</v>
      </c>
      <c r="J41" s="94">
        <f>IF(OR('Tabel 1'!$J41&lt;5,'Tabel 2'!J41&lt;0.5),"-",IFERROR('Tabel 2'!J41/'Tabel 1'!$J41*100,"-"))</f>
        <v>2.6804027938241779</v>
      </c>
      <c r="L41" s="42"/>
      <c r="P41" s="42"/>
    </row>
    <row r="42" spans="1:16" ht="15.75" customHeight="1" x14ac:dyDescent="0.2">
      <c r="A42" s="83" t="s">
        <v>55</v>
      </c>
      <c r="B42" s="98"/>
      <c r="C42" s="95">
        <f>IF(OR('Tabel 1'!$D42&lt;5,'Tabel 2'!C42&lt;0.5),"-",IFERROR('Tabel 2'!C42/'Tabel 1'!$D42*100,"-"))</f>
        <v>6.2240663900414939</v>
      </c>
      <c r="D42" s="95">
        <f>IF(OR('Tabel 1'!$D42&lt;5,'Tabel 2'!D42&lt;0.5),"-",IFERROR('Tabel 2'!D42/'Tabel 1'!$D42*100,"-"))</f>
        <v>5.6700352697095431</v>
      </c>
      <c r="E42" s="100"/>
      <c r="F42" s="95">
        <f>IF(OR('Tabel 1'!$G42&lt;5,'Tabel 2'!F42&lt;0.5),"-",IFERROR('Tabel 2'!F42/'Tabel 1'!$G42*100,"-"))</f>
        <v>9.2592592592592595</v>
      </c>
      <c r="G42" s="95">
        <f>IF(OR('Tabel 1'!$G42&lt;5,'Tabel 2'!G42&lt;0.5),"-",IFERROR('Tabel 2'!G42/'Tabel 1'!$G42*100,"-"))</f>
        <v>7.7456233254531135</v>
      </c>
      <c r="H42" s="100"/>
      <c r="I42" s="95">
        <f>IF(OR('Tabel 1'!$J42&lt;5,'Tabel 2'!I42&lt;0.5),"-",IFERROR('Tabel 2'!I42/'Tabel 1'!$J42*100,"-"))</f>
        <v>7.6427255985267033</v>
      </c>
      <c r="J42" s="95">
        <f>IF(OR('Tabel 1'!$J42&lt;5,'Tabel 2'!J42&lt;0.5),"-",IFERROR('Tabel 2'!J42/'Tabel 1'!$J42*100,"-"))</f>
        <v>6.6401720073664823</v>
      </c>
      <c r="L42" s="42"/>
      <c r="P42" s="42"/>
    </row>
    <row r="43" spans="1:16" ht="15.75" customHeight="1" x14ac:dyDescent="0.2">
      <c r="A43" s="79" t="s">
        <v>56</v>
      </c>
      <c r="B43" s="98"/>
      <c r="C43" s="93">
        <f>IF(OR('Tabel 1'!$D43&lt;5,'Tabel 2'!C43&lt;0.5),"-",IFERROR('Tabel 2'!C43/'Tabel 1'!$D43*100,"-"))</f>
        <v>5.7057057057057055</v>
      </c>
      <c r="D43" s="93">
        <f>IF(OR('Tabel 1'!$D43&lt;5,'Tabel 2'!D43&lt;0.5),"-",IFERROR('Tabel 2'!D43/'Tabel 1'!$D43*100,"-"))</f>
        <v>4.8017522522522516</v>
      </c>
      <c r="E43" s="100"/>
      <c r="F43" s="93">
        <f>IF(OR('Tabel 1'!$G43&lt;5,'Tabel 2'!F43&lt;0.5),"-",IFERROR('Tabel 2'!F43/'Tabel 1'!$G43*100,"-"))</f>
        <v>7.8125</v>
      </c>
      <c r="G43" s="93">
        <f>IF(OR('Tabel 1'!$G43&lt;5,'Tabel 2'!G43&lt;0.5),"-",IFERROR('Tabel 2'!G43/'Tabel 1'!$G43*100,"-"))</f>
        <v>6.1148294270833325</v>
      </c>
      <c r="H43" s="100"/>
      <c r="I43" s="93">
        <f>IF(OR('Tabel 1'!$J43&lt;5,'Tabel 2'!I43&lt;0.5),"-",IFERROR('Tabel 2'!I43/'Tabel 1'!$J43*100,"-"))</f>
        <v>6.8340306834030677</v>
      </c>
      <c r="J43" s="93">
        <f>IF(OR('Tabel 1'!$J43&lt;5,'Tabel 2'!J43&lt;0.5),"-",IFERROR('Tabel 2'!J43/'Tabel 1'!$J43*100,"-"))</f>
        <v>5.5049902370990234</v>
      </c>
      <c r="L43" s="42"/>
      <c r="P43" s="42"/>
    </row>
    <row r="44" spans="1:16" ht="15.75" customHeight="1" x14ac:dyDescent="0.2">
      <c r="A44" s="90" t="s">
        <v>57</v>
      </c>
      <c r="B44" s="98"/>
      <c r="C44" s="94">
        <f>IF(OR('Tabel 1'!$D44&lt;5,'Tabel 2'!C44&lt;0.5),"-",IFERROR('Tabel 2'!C44/'Tabel 1'!$D44*100,"-"))</f>
        <v>12.226277372262775</v>
      </c>
      <c r="D44" s="94">
        <f>IF(OR('Tabel 1'!$D44&lt;5,'Tabel 2'!D44&lt;0.5),"-",IFERROR('Tabel 2'!D44/'Tabel 1'!$D44*100,"-"))</f>
        <v>10.094789537712895</v>
      </c>
      <c r="E44" s="100"/>
      <c r="F44" s="94">
        <f>IF(OR('Tabel 1'!$G44&lt;5,'Tabel 2'!F44&lt;0.5),"-",IFERROR('Tabel 2'!F44/'Tabel 1'!$G44*100,"-"))</f>
        <v>13.335796084226082</v>
      </c>
      <c r="G44" s="94">
        <f>IF(OR('Tabel 1'!$G44&lt;5,'Tabel 2'!G44&lt;0.5),"-",IFERROR('Tabel 2'!G44/'Tabel 1'!$G44*100,"-"))</f>
        <v>10.969087550794237</v>
      </c>
      <c r="H44" s="100"/>
      <c r="I44" s="94">
        <f>IF(OR('Tabel 1'!$J44&lt;5,'Tabel 2'!I44&lt;0.5),"-",IFERROR('Tabel 2'!I44/'Tabel 1'!$J44*100,"-"))</f>
        <v>12.916570903240634</v>
      </c>
      <c r="J44" s="94">
        <f>IF(OR('Tabel 1'!$J44&lt;5,'Tabel 2'!J44&lt;0.5),"-",IFERROR('Tabel 2'!J44/'Tabel 1'!$J44*100,"-"))</f>
        <v>10.638739140427488</v>
      </c>
      <c r="L44" s="42"/>
      <c r="P44" s="42"/>
    </row>
    <row r="45" spans="1:16" ht="15.75" customHeight="1" x14ac:dyDescent="0.2">
      <c r="A45" s="83" t="s">
        <v>58</v>
      </c>
      <c r="B45" s="98"/>
      <c r="C45" s="95">
        <f>IF(OR('Tabel 1'!$D45&lt;5,'Tabel 2'!C45&lt;0.5),"-",IFERROR('Tabel 2'!C45/'Tabel 1'!$D45*100,"-"))</f>
        <v>9.1907279381862548</v>
      </c>
      <c r="D45" s="95">
        <f>IF(OR('Tabel 1'!$D45&lt;5,'Tabel 2'!D45&lt;0.5),"-",IFERROR('Tabel 2'!D45/'Tabel 1'!$D45*100,"-"))</f>
        <v>7.9346059373729165</v>
      </c>
      <c r="E45" s="100"/>
      <c r="F45" s="95">
        <f>IF(OR('Tabel 1'!$G45&lt;5,'Tabel 2'!F45&lt;0.5),"-",IFERROR('Tabel 2'!F45/'Tabel 1'!$G45*100,"-"))</f>
        <v>12.055641421947449</v>
      </c>
      <c r="G45" s="95">
        <f>IF(OR('Tabel 1'!$G45&lt;5,'Tabel 2'!G45&lt;0.5),"-",IFERROR('Tabel 2'!G45/'Tabel 1'!$G45*100,"-"))</f>
        <v>9.5623871715610509</v>
      </c>
      <c r="H45" s="100"/>
      <c r="I45" s="95">
        <f>IF(OR('Tabel 1'!$J45&lt;5,'Tabel 2'!I45&lt;0.5),"-",IFERROR('Tabel 2'!I45/'Tabel 1'!$J45*100,"-"))</f>
        <v>10.178523847588595</v>
      </c>
      <c r="J45" s="95">
        <f>IF(OR('Tabel 1'!$J45&lt;5,'Tabel 2'!J45&lt;0.5),"-",IFERROR('Tabel 2'!J45/'Tabel 1'!$J45*100,"-"))</f>
        <v>8.4958499866773245</v>
      </c>
      <c r="L45" s="42"/>
      <c r="P45" s="42"/>
    </row>
    <row r="46" spans="1:16" ht="15.75" customHeight="1" x14ac:dyDescent="0.2">
      <c r="A46" s="79" t="s">
        <v>59</v>
      </c>
      <c r="B46" s="98"/>
      <c r="C46" s="93">
        <f>IF(OR('Tabel 1'!$D46&lt;5,'Tabel 2'!C46&lt;0.5),"-",IFERROR('Tabel 2'!C46/'Tabel 1'!$D46*100,"-"))</f>
        <v>5.3352912383749391</v>
      </c>
      <c r="D46" s="93">
        <f>IF(OR('Tabel 1'!$D46&lt;5,'Tabel 2'!D46&lt;0.5),"-",IFERROR('Tabel 2'!D46/'Tabel 1'!$D46*100,"-"))</f>
        <v>4.6181722140642849</v>
      </c>
      <c r="E46" s="100"/>
      <c r="F46" s="93">
        <f>IF(OR('Tabel 1'!$G46&lt;5,'Tabel 2'!F46&lt;0.5),"-",IFERROR('Tabel 2'!F46/'Tabel 1'!$G46*100,"-"))</f>
        <v>7.5363244451540803</v>
      </c>
      <c r="G46" s="93">
        <f>IF(OR('Tabel 1'!$G46&lt;5,'Tabel 2'!G46&lt;0.5),"-",IFERROR('Tabel 2'!G46/'Tabel 1'!$G46*100,"-"))</f>
        <v>6.3075040715312145</v>
      </c>
      <c r="H46" s="100"/>
      <c r="I46" s="93">
        <f>IF(OR('Tabel 1'!$J46&lt;5,'Tabel 2'!I46&lt;0.5),"-",IFERROR('Tabel 2'!I46/'Tabel 1'!$J46*100,"-"))</f>
        <v>6.4477081988379608</v>
      </c>
      <c r="J46" s="93">
        <f>IF(OR('Tabel 1'!$J46&lt;5,'Tabel 2'!J46&lt;0.5),"-",IFERROR('Tabel 2'!J46/'Tabel 1'!$J46*100,"-"))</f>
        <v>5.471971877017431</v>
      </c>
      <c r="L46" s="42"/>
      <c r="P46" s="42"/>
    </row>
    <row r="47" spans="1:16" ht="15.75" customHeight="1" x14ac:dyDescent="0.2">
      <c r="A47" s="38"/>
      <c r="B47" s="2"/>
      <c r="E47" s="2"/>
      <c r="H47" s="2"/>
      <c r="L47" s="42"/>
      <c r="P47" s="42"/>
    </row>
    <row r="48" spans="1:16" ht="15.75" customHeight="1" x14ac:dyDescent="0.2">
      <c r="A48" s="88" t="s">
        <v>20</v>
      </c>
      <c r="B48" s="99">
        <f>SUM(B9:B46)-SUM(B17:B20)</f>
        <v>22284</v>
      </c>
      <c r="C48" s="92">
        <f>IF(OR('Tabel 1'!$D48&lt;5,'Tabel 2'!C48&lt;0.5),"-",IFERROR('Tabel 2'!C48/'Tabel 1'!$D48*100,"-"))</f>
        <v>4.4791489781273794</v>
      </c>
      <c r="D48" s="92">
        <f>IF(OR('Tabel 1'!$D48&lt;5,'Tabel 2'!D48&lt;0.5),"-",IFERROR('Tabel 2'!D48/'Tabel 1'!$D48*100,"-"))</f>
        <v>3.8705369391477729</v>
      </c>
      <c r="E48" s="108" t="e">
        <f>IF(#REF!&lt;10,"-",'Tabel 2'!E48/#REF!*100)</f>
        <v>#REF!</v>
      </c>
      <c r="F48" s="92">
        <f>IF(OR('Tabel 1'!$G48&lt;5,'Tabel 2'!F48&lt;0.5),"-",IFERROR('Tabel 2'!F48/'Tabel 1'!$G48*100,"-"))</f>
        <v>5.6151200917015434</v>
      </c>
      <c r="G48" s="92">
        <f>IF(OR('Tabel 1'!$G48&lt;5,'Tabel 2'!G48&lt;0.5),"-",IFERROR('Tabel 2'!G48/'Tabel 1'!$G48*100,"-"))</f>
        <v>4.7062990056780327</v>
      </c>
      <c r="H48" s="108" t="e">
        <f>IF(#REF!&lt;10,"-",'Tabel 2'!H48/#REF!*100)</f>
        <v>#REF!</v>
      </c>
      <c r="I48" s="92">
        <f>IF(OR('Tabel 1'!$J48&lt;5,'Tabel 2'!I48&lt;0.5),"-",IFERROR('Tabel 2'!I48/'Tabel 1'!$J48*100,"-"))</f>
        <v>5.0548197621324862</v>
      </c>
      <c r="J48" s="92">
        <f>IF(OR('Tabel 1'!$J48&lt;5,'Tabel 2'!J48&lt;0.5),"-",IFERROR('Tabel 2'!J48/'Tabel 1'!$J48*100,"-"))</f>
        <v>4.2940721843067955</v>
      </c>
      <c r="K48" s="72"/>
      <c r="L48" s="42"/>
      <c r="P48" s="42"/>
    </row>
    <row r="49" spans="1:17" ht="15.75" customHeight="1" x14ac:dyDescent="0.2">
      <c r="B49" s="2"/>
      <c r="E49" s="2"/>
      <c r="H49" s="2"/>
      <c r="L49" s="42"/>
      <c r="P49" s="42"/>
    </row>
    <row r="50" spans="1:17" ht="15.75" customHeight="1" x14ac:dyDescent="0.2">
      <c r="A50" s="109" t="s">
        <v>60</v>
      </c>
      <c r="B50" s="110" t="e">
        <f>IF(#REF!&lt;10,"-",'Tabel 2'!B50/#REF!*100)</f>
        <v>#REF!</v>
      </c>
      <c r="C50" s="94">
        <f>IF(OR('Tabel 1'!$D50&lt;5,'Tabel 2'!C50&lt;0.5),"-",IFERROR('Tabel 2'!C50/'Tabel 1'!$D50*100,"-"))</f>
        <v>2.7234267583289262</v>
      </c>
      <c r="D50" s="94">
        <f>IF(OR('Tabel 1'!$D50&lt;5,'Tabel 2'!D50&lt;0.5),"-",IFERROR('Tabel 2'!D50/'Tabel 1'!$D50*100,"-"))</f>
        <v>2.4062000453274912</v>
      </c>
      <c r="E50" s="100"/>
      <c r="F50" s="94">
        <f>IF(OR('Tabel 1'!$G50&lt;5,'Tabel 2'!F50&lt;0.5),"-",IFERROR('Tabel 2'!F50/'Tabel 1'!$G50*100,"-"))</f>
        <v>3.3759298111768072</v>
      </c>
      <c r="G50" s="94">
        <f>IF(OR('Tabel 1'!$G50&lt;5,'Tabel 2'!G50&lt;0.5),"-",IFERROR('Tabel 2'!G50/'Tabel 1'!$G50*100,"-"))</f>
        <v>2.8977640663742132</v>
      </c>
      <c r="H50" s="100"/>
      <c r="I50" s="94">
        <f>IF(OR('Tabel 1'!$J50&lt;5,'Tabel 2'!I50&lt;0.5),"-",IFERROR('Tabel 2'!I50/'Tabel 1'!$J50*100,"-"))</f>
        <v>2.8728686459804593</v>
      </c>
      <c r="J50" s="94">
        <f>IF(OR('Tabel 1'!$J50&lt;5,'Tabel 2'!J50&lt;0.5),"-",IFERROR('Tabel 2'!J50/'Tabel 1'!$J50*100,"-"))</f>
        <v>2.5187822851900927</v>
      </c>
      <c r="K50" s="34"/>
      <c r="L50" s="42"/>
      <c r="M50" s="34"/>
      <c r="N50" s="34"/>
      <c r="P50" s="42"/>
    </row>
    <row r="51" spans="1:17" ht="15.75" customHeight="1" x14ac:dyDescent="0.2">
      <c r="A51" s="111" t="s">
        <v>61</v>
      </c>
      <c r="B51" s="110"/>
      <c r="C51" s="95">
        <f>IF(OR('Tabel 1'!$D51&lt;5,'Tabel 2'!C51&lt;0.5),"-",IFERROR('Tabel 2'!C51/'Tabel 1'!$D51*100,"-"))</f>
        <v>7.383506868838829</v>
      </c>
      <c r="D51" s="95">
        <f>IF(OR('Tabel 1'!$D51&lt;5,'Tabel 2'!D51&lt;0.5),"-",IFERROR('Tabel 2'!D51/'Tabel 1'!$D51*100,"-"))</f>
        <v>6.2121969990894339</v>
      </c>
      <c r="E51" s="101"/>
      <c r="F51" s="95">
        <f>IF(OR('Tabel 1'!$G51&lt;5,'Tabel 2'!F51&lt;0.5),"-",IFERROR('Tabel 2'!F51/'Tabel 1'!$G51*100,"-"))</f>
        <v>8.1789537196361941</v>
      </c>
      <c r="G51" s="95">
        <f>IF(OR('Tabel 1'!$G51&lt;5,'Tabel 2'!G51&lt;0.5),"-",IFERROR('Tabel 2'!G51/'Tabel 1'!$G51*100,"-"))</f>
        <v>6.7949824800554195</v>
      </c>
      <c r="H51" s="101"/>
      <c r="I51" s="95">
        <f>IF(OR('Tabel 1'!$J51&lt;5,'Tabel 2'!I51&lt;0.5),"-",IFERROR('Tabel 2'!I51/'Tabel 1'!$J51*100,"-"))</f>
        <v>7.8919552051194151</v>
      </c>
      <c r="J51" s="95">
        <f>IF(OR('Tabel 1'!$J51&lt;5,'Tabel 2'!J51&lt;0.5),"-",IFERROR('Tabel 2'!J51/'Tabel 1'!$J51*100,"-"))</f>
        <v>6.5847125328533878</v>
      </c>
      <c r="K51" s="34"/>
      <c r="L51" s="42"/>
      <c r="M51" s="34"/>
      <c r="N51" s="34"/>
      <c r="O51" s="24"/>
      <c r="P51" s="42"/>
      <c r="Q51" s="24"/>
    </row>
    <row r="52" spans="1:17" ht="15.75" customHeight="1" x14ac:dyDescent="0.2">
      <c r="A52" s="112" t="s">
        <v>62</v>
      </c>
      <c r="B52" s="110"/>
      <c r="C52" s="93">
        <f>IF(OR('Tabel 1'!$D52&lt;5,'Tabel 2'!C52&lt;0.5),"-",IFERROR('Tabel 2'!C52/'Tabel 1'!$D52*100,"-"))</f>
        <v>3.9375896388369767</v>
      </c>
      <c r="D52" s="93">
        <f>IF(OR('Tabel 1'!$D52&lt;5,'Tabel 2'!D52&lt;0.5),"-",IFERROR('Tabel 2'!D52/'Tabel 1'!$D52*100,"-"))</f>
        <v>3.4391723021426399</v>
      </c>
      <c r="E52" s="101"/>
      <c r="F52" s="93">
        <f>IF(OR('Tabel 1'!$G52&lt;5,'Tabel 2'!F52&lt;0.5),"-",IFERROR('Tabel 2'!F52/'Tabel 1'!$G52*100,"-"))</f>
        <v>3.9877129293493434</v>
      </c>
      <c r="G52" s="93">
        <f>IF(OR('Tabel 1'!$G52&lt;5,'Tabel 2'!G52&lt;0.5),"-",IFERROR('Tabel 2'!G52/'Tabel 1'!$G52*100,"-"))</f>
        <v>3.3511562878153214</v>
      </c>
      <c r="H52" s="101"/>
      <c r="I52" s="93">
        <f>IF(OR('Tabel 1'!$J52&lt;5,'Tabel 2'!I52&lt;0.5),"-",IFERROR('Tabel 2'!I52/'Tabel 1'!$J52*100,"-"))</f>
        <v>3.9645854431331653</v>
      </c>
      <c r="J52" s="93">
        <f>IF(OR('Tabel 1'!$J52&lt;5,'Tabel 2'!J52&lt;0.5),"-",IFERROR('Tabel 2'!J52/'Tabel 1'!$J52*100,"-"))</f>
        <v>3.3917679303740988</v>
      </c>
      <c r="L52" s="42"/>
      <c r="P52" s="42"/>
    </row>
    <row r="53" spans="1:17" x14ac:dyDescent="0.2">
      <c r="A53" s="27" t="s">
        <v>63</v>
      </c>
      <c r="B53" s="2"/>
      <c r="D53" s="23"/>
      <c r="E53" s="2"/>
      <c r="G53" s="23"/>
      <c r="H53" s="2"/>
      <c r="P53" s="42"/>
    </row>
  </sheetData>
  <mergeCells count="9">
    <mergeCell ref="C5:D5"/>
    <mergeCell ref="F5:G5"/>
    <mergeCell ref="I5:J5"/>
    <mergeCell ref="C6:C8"/>
    <mergeCell ref="D6:D8"/>
    <mergeCell ref="F6:F8"/>
    <mergeCell ref="G6:G8"/>
    <mergeCell ref="I6:I8"/>
    <mergeCell ref="J6:J8"/>
  </mergeCells>
  <pageMargins left="0.70866141732283472" right="0.11811023622047245" top="0.39370078740157483" bottom="0.19685039370078741" header="0" footer="0.19685039370078741"/>
  <pageSetup paperSize="9" scale="95" orientation="portrait" r:id="rId1"/>
  <headerFooter alignWithMargins="0"/>
  <ignoredErrors>
    <ignoredError sqref="H48 E48 B50" evalError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6"/>
  <dimension ref="A1:U53"/>
  <sheetViews>
    <sheetView showGridLines="0" workbookViewId="0">
      <selection activeCell="O44" sqref="O44"/>
    </sheetView>
  </sheetViews>
  <sheetFormatPr defaultRowHeight="12.75" x14ac:dyDescent="0.2"/>
  <cols>
    <col min="1" max="1" width="17.140625" style="27" customWidth="1"/>
    <col min="2" max="6" width="9.7109375" customWidth="1"/>
    <col min="7" max="7" width="1.140625" style="1" customWidth="1"/>
    <col min="8" max="8" width="9.7109375" customWidth="1"/>
    <col min="9" max="12" width="1" customWidth="1"/>
  </cols>
  <sheetData>
    <row r="1" spans="1:8" s="24" customFormat="1" ht="15.75" customHeight="1" x14ac:dyDescent="0.25">
      <c r="A1" s="16" t="s">
        <v>21</v>
      </c>
      <c r="G1" s="60"/>
    </row>
    <row r="2" spans="1:8" ht="15.75" customHeight="1" x14ac:dyDescent="0.2"/>
    <row r="3" spans="1:8" ht="15.75" customHeight="1" x14ac:dyDescent="0.25">
      <c r="A3" s="16" t="s">
        <v>188</v>
      </c>
    </row>
    <row r="4" spans="1:8" ht="15.75" customHeight="1" x14ac:dyDescent="0.2"/>
    <row r="5" spans="1:8" ht="15.75" customHeight="1" x14ac:dyDescent="0.2"/>
    <row r="6" spans="1:8" s="27" customFormat="1" ht="15.75" customHeight="1" x14ac:dyDescent="0.2">
      <c r="B6" s="44"/>
      <c r="C6" s="44"/>
      <c r="D6" s="44"/>
      <c r="E6" s="44"/>
      <c r="F6" s="44"/>
      <c r="G6" s="113"/>
      <c r="H6" s="45"/>
    </row>
    <row r="7" spans="1:8" s="27" customFormat="1" ht="15.75" customHeight="1" x14ac:dyDescent="0.2">
      <c r="B7" s="45" t="s">
        <v>64</v>
      </c>
      <c r="C7" s="45" t="s">
        <v>65</v>
      </c>
      <c r="D7" s="45" t="s">
        <v>66</v>
      </c>
      <c r="E7" s="45" t="s">
        <v>67</v>
      </c>
      <c r="F7" s="45" t="s">
        <v>68</v>
      </c>
      <c r="G7" s="114"/>
      <c r="H7" s="45" t="s">
        <v>13</v>
      </c>
    </row>
    <row r="8" spans="1:8" s="27" customFormat="1" ht="15.75" customHeight="1" x14ac:dyDescent="0.2">
      <c r="B8" s="45"/>
      <c r="C8" s="45"/>
      <c r="D8" s="45"/>
      <c r="E8" s="45"/>
      <c r="F8" s="45"/>
      <c r="G8" s="114"/>
      <c r="H8" s="45"/>
    </row>
    <row r="9" spans="1:8" ht="15.75" customHeight="1" x14ac:dyDescent="0.2">
      <c r="A9" s="79" t="s">
        <v>207</v>
      </c>
      <c r="B9" s="80">
        <v>6130</v>
      </c>
      <c r="C9" s="80">
        <v>11071</v>
      </c>
      <c r="D9" s="80">
        <v>8105</v>
      </c>
      <c r="E9" s="80">
        <v>6814</v>
      </c>
      <c r="F9" s="80">
        <v>2173</v>
      </c>
      <c r="G9" s="115"/>
      <c r="H9" s="80">
        <f>B9+C9+D9+E9+F9</f>
        <v>34293</v>
      </c>
    </row>
    <row r="10" spans="1:8" ht="15.75" customHeight="1" x14ac:dyDescent="0.2">
      <c r="A10" s="90" t="s">
        <v>208</v>
      </c>
      <c r="B10" s="91">
        <v>3164</v>
      </c>
      <c r="C10" s="91">
        <v>6061</v>
      </c>
      <c r="D10" s="91">
        <v>8308</v>
      </c>
      <c r="E10" s="91">
        <v>12336</v>
      </c>
      <c r="F10" s="91">
        <v>4515</v>
      </c>
      <c r="G10" s="115"/>
      <c r="H10" s="91">
        <f t="shared" ref="H10:H46" si="0">B10+C10+D10+E10+F10</f>
        <v>34384</v>
      </c>
    </row>
    <row r="11" spans="1:8" ht="15.75" customHeight="1" x14ac:dyDescent="0.2">
      <c r="A11" s="83" t="s">
        <v>209</v>
      </c>
      <c r="B11" s="84">
        <v>5796</v>
      </c>
      <c r="C11" s="84">
        <v>10392</v>
      </c>
      <c r="D11" s="84">
        <v>3219</v>
      </c>
      <c r="E11" s="84">
        <v>1157</v>
      </c>
      <c r="F11" s="84">
        <v>236</v>
      </c>
      <c r="G11" s="115"/>
      <c r="H11" s="84">
        <f t="shared" si="0"/>
        <v>20800</v>
      </c>
    </row>
    <row r="12" spans="1:8" ht="15.75" customHeight="1" x14ac:dyDescent="0.2">
      <c r="A12" s="79" t="s">
        <v>26</v>
      </c>
      <c r="B12" s="80">
        <v>5724</v>
      </c>
      <c r="C12" s="80">
        <v>14855</v>
      </c>
      <c r="D12" s="80">
        <v>13741</v>
      </c>
      <c r="E12" s="80">
        <v>6313</v>
      </c>
      <c r="F12" s="80">
        <v>2386</v>
      </c>
      <c r="G12" s="115"/>
      <c r="H12" s="80">
        <f t="shared" si="0"/>
        <v>43019</v>
      </c>
    </row>
    <row r="13" spans="1:8" ht="15.75" customHeight="1" x14ac:dyDescent="0.2">
      <c r="A13" s="90" t="s">
        <v>27</v>
      </c>
      <c r="B13" s="91">
        <v>1214</v>
      </c>
      <c r="C13" s="91">
        <v>3247</v>
      </c>
      <c r="D13" s="91">
        <v>4736</v>
      </c>
      <c r="E13" s="91">
        <v>4064</v>
      </c>
      <c r="F13" s="91">
        <v>1651</v>
      </c>
      <c r="G13" s="115"/>
      <c r="H13" s="91">
        <f t="shared" si="0"/>
        <v>14912</v>
      </c>
    </row>
    <row r="14" spans="1:8" ht="15.75" customHeight="1" x14ac:dyDescent="0.2">
      <c r="A14" s="83" t="s">
        <v>28</v>
      </c>
      <c r="B14" s="84">
        <v>35</v>
      </c>
      <c r="C14" s="84">
        <v>704</v>
      </c>
      <c r="D14" s="84">
        <v>953</v>
      </c>
      <c r="E14" s="84">
        <v>675</v>
      </c>
      <c r="F14" s="84">
        <v>175</v>
      </c>
      <c r="G14" s="115"/>
      <c r="H14" s="84">
        <f t="shared" si="0"/>
        <v>2542</v>
      </c>
    </row>
    <row r="15" spans="1:8" ht="15.75" customHeight="1" x14ac:dyDescent="0.2">
      <c r="A15" s="79" t="s">
        <v>29</v>
      </c>
      <c r="B15" s="80">
        <v>1557</v>
      </c>
      <c r="C15" s="80">
        <v>3036</v>
      </c>
      <c r="D15" s="80">
        <v>880</v>
      </c>
      <c r="E15" s="80">
        <v>389</v>
      </c>
      <c r="F15" s="80">
        <v>83</v>
      </c>
      <c r="G15" s="115"/>
      <c r="H15" s="80">
        <f t="shared" si="0"/>
        <v>5945</v>
      </c>
    </row>
    <row r="16" spans="1:8" ht="15.75" customHeight="1" x14ac:dyDescent="0.2">
      <c r="A16" s="90" t="s">
        <v>30</v>
      </c>
      <c r="B16" s="91">
        <v>583</v>
      </c>
      <c r="C16" s="91">
        <v>770</v>
      </c>
      <c r="D16" s="91">
        <v>970</v>
      </c>
      <c r="E16" s="91">
        <v>892</v>
      </c>
      <c r="F16" s="91">
        <v>375</v>
      </c>
      <c r="G16" s="115"/>
      <c r="H16" s="91">
        <f t="shared" si="0"/>
        <v>3590</v>
      </c>
    </row>
    <row r="17" spans="1:8" ht="15.75" hidden="1" customHeight="1" x14ac:dyDescent="0.2">
      <c r="A17" s="31" t="s">
        <v>31</v>
      </c>
      <c r="B17" s="36">
        <v>185</v>
      </c>
      <c r="C17" s="36">
        <v>324</v>
      </c>
      <c r="D17" s="36">
        <v>581</v>
      </c>
      <c r="E17" s="36">
        <v>869</v>
      </c>
      <c r="F17" s="36">
        <v>424</v>
      </c>
      <c r="G17" s="115"/>
      <c r="H17" s="36">
        <f t="shared" si="0"/>
        <v>2383</v>
      </c>
    </row>
    <row r="18" spans="1:8" ht="15.75" hidden="1" customHeight="1" x14ac:dyDescent="0.2">
      <c r="A18" s="33" t="s">
        <v>32</v>
      </c>
      <c r="B18" s="37">
        <v>61</v>
      </c>
      <c r="C18" s="37">
        <v>248</v>
      </c>
      <c r="D18" s="37">
        <v>220</v>
      </c>
      <c r="E18" s="37">
        <v>148</v>
      </c>
      <c r="F18" s="37">
        <v>47</v>
      </c>
      <c r="G18" s="115"/>
      <c r="H18" s="37">
        <f t="shared" si="0"/>
        <v>724</v>
      </c>
    </row>
    <row r="19" spans="1:8" ht="15.75" hidden="1" customHeight="1" x14ac:dyDescent="0.2">
      <c r="A19" s="31" t="s">
        <v>33</v>
      </c>
      <c r="B19" s="36">
        <v>0</v>
      </c>
      <c r="C19" s="36">
        <v>23</v>
      </c>
      <c r="D19" s="36">
        <v>64</v>
      </c>
      <c r="E19" s="36">
        <v>141</v>
      </c>
      <c r="F19" s="36">
        <v>73</v>
      </c>
      <c r="G19" s="115"/>
      <c r="H19" s="36">
        <f t="shared" si="0"/>
        <v>301</v>
      </c>
    </row>
    <row r="20" spans="1:8" ht="15.75" hidden="1" customHeight="1" x14ac:dyDescent="0.2">
      <c r="A20" s="33" t="s">
        <v>34</v>
      </c>
      <c r="B20" s="37">
        <v>30</v>
      </c>
      <c r="C20" s="37">
        <v>82</v>
      </c>
      <c r="D20" s="37">
        <v>203</v>
      </c>
      <c r="E20" s="37">
        <v>128</v>
      </c>
      <c r="F20" s="37">
        <v>68</v>
      </c>
      <c r="G20" s="115"/>
      <c r="H20" s="37">
        <f t="shared" si="0"/>
        <v>511</v>
      </c>
    </row>
    <row r="21" spans="1:8" ht="15.75" customHeight="1" x14ac:dyDescent="0.2">
      <c r="A21" s="83" t="s">
        <v>35</v>
      </c>
      <c r="B21" s="84">
        <v>276</v>
      </c>
      <c r="C21" s="84">
        <v>677</v>
      </c>
      <c r="D21" s="84">
        <v>1068</v>
      </c>
      <c r="E21" s="84">
        <v>1286</v>
      </c>
      <c r="F21" s="84">
        <v>612</v>
      </c>
      <c r="G21" s="115"/>
      <c r="H21" s="84">
        <f>B21+C21+D21+E21+F21</f>
        <v>3919</v>
      </c>
    </row>
    <row r="22" spans="1:8" ht="15.75" customHeight="1" x14ac:dyDescent="0.2">
      <c r="A22" s="79" t="s">
        <v>36</v>
      </c>
      <c r="B22" s="80">
        <v>41</v>
      </c>
      <c r="C22" s="80">
        <v>78</v>
      </c>
      <c r="D22" s="80">
        <v>56</v>
      </c>
      <c r="E22" s="80">
        <v>134</v>
      </c>
      <c r="F22" s="80">
        <v>63</v>
      </c>
      <c r="G22" s="115"/>
      <c r="H22" s="80">
        <f t="shared" si="0"/>
        <v>372</v>
      </c>
    </row>
    <row r="23" spans="1:8" ht="15.75" customHeight="1" x14ac:dyDescent="0.2">
      <c r="A23" s="90" t="s">
        <v>37</v>
      </c>
      <c r="B23" s="91">
        <v>81</v>
      </c>
      <c r="C23" s="91">
        <v>246</v>
      </c>
      <c r="D23" s="91">
        <v>112</v>
      </c>
      <c r="E23" s="91">
        <v>16</v>
      </c>
      <c r="F23" s="91">
        <v>4</v>
      </c>
      <c r="G23" s="115"/>
      <c r="H23" s="91">
        <f t="shared" si="0"/>
        <v>459</v>
      </c>
    </row>
    <row r="24" spans="1:8" ht="15.75" customHeight="1" x14ac:dyDescent="0.2">
      <c r="A24" s="83" t="s">
        <v>38</v>
      </c>
      <c r="B24" s="84">
        <v>293</v>
      </c>
      <c r="C24" s="84">
        <v>872</v>
      </c>
      <c r="D24" s="84">
        <v>617</v>
      </c>
      <c r="E24" s="84">
        <v>494</v>
      </c>
      <c r="F24" s="84">
        <v>187</v>
      </c>
      <c r="G24" s="115"/>
      <c r="H24" s="84">
        <f t="shared" si="0"/>
        <v>2463</v>
      </c>
    </row>
    <row r="25" spans="1:8" ht="15.75" customHeight="1" x14ac:dyDescent="0.2">
      <c r="A25" s="79" t="s">
        <v>39</v>
      </c>
      <c r="B25" s="80">
        <v>1025</v>
      </c>
      <c r="C25" s="80">
        <v>1874</v>
      </c>
      <c r="D25" s="80">
        <v>1454</v>
      </c>
      <c r="E25" s="80">
        <v>948</v>
      </c>
      <c r="F25" s="80">
        <v>343</v>
      </c>
      <c r="G25" s="115"/>
      <c r="H25" s="80">
        <f t="shared" si="0"/>
        <v>5644</v>
      </c>
    </row>
    <row r="26" spans="1:8" ht="15.75" customHeight="1" x14ac:dyDescent="0.2">
      <c r="A26" s="90" t="s">
        <v>40</v>
      </c>
      <c r="B26" s="91">
        <v>2091</v>
      </c>
      <c r="C26" s="91">
        <v>5344</v>
      </c>
      <c r="D26" s="91">
        <v>2519</v>
      </c>
      <c r="E26" s="91">
        <v>1548</v>
      </c>
      <c r="F26" s="91">
        <v>935</v>
      </c>
      <c r="G26" s="115"/>
      <c r="H26" s="91">
        <f t="shared" si="0"/>
        <v>12437</v>
      </c>
    </row>
    <row r="27" spans="1:8" ht="15.75" customHeight="1" x14ac:dyDescent="0.2">
      <c r="A27" s="83" t="s">
        <v>41</v>
      </c>
      <c r="B27" s="84">
        <v>368</v>
      </c>
      <c r="C27" s="84">
        <v>673</v>
      </c>
      <c r="D27" s="84">
        <v>470</v>
      </c>
      <c r="E27" s="84">
        <v>349</v>
      </c>
      <c r="F27" s="84">
        <v>222</v>
      </c>
      <c r="G27" s="115"/>
      <c r="H27" s="84">
        <f t="shared" si="0"/>
        <v>2082</v>
      </c>
    </row>
    <row r="28" spans="1:8" ht="15.75" customHeight="1" x14ac:dyDescent="0.2">
      <c r="A28" s="79" t="s">
        <v>42</v>
      </c>
      <c r="B28" s="80">
        <v>474</v>
      </c>
      <c r="C28" s="80">
        <v>1785</v>
      </c>
      <c r="D28" s="80">
        <v>1979</v>
      </c>
      <c r="E28" s="80">
        <v>1238</v>
      </c>
      <c r="F28" s="80">
        <v>684</v>
      </c>
      <c r="G28" s="115"/>
      <c r="H28" s="80">
        <f t="shared" si="0"/>
        <v>6160</v>
      </c>
    </row>
    <row r="29" spans="1:8" ht="15.75" customHeight="1" x14ac:dyDescent="0.2">
      <c r="A29" s="90" t="s">
        <v>43</v>
      </c>
      <c r="B29" s="91">
        <v>79</v>
      </c>
      <c r="C29" s="91">
        <v>195</v>
      </c>
      <c r="D29" s="91">
        <v>238</v>
      </c>
      <c r="E29" s="91">
        <v>249</v>
      </c>
      <c r="F29" s="91">
        <v>95</v>
      </c>
      <c r="G29" s="115"/>
      <c r="H29" s="91">
        <f t="shared" si="0"/>
        <v>856</v>
      </c>
    </row>
    <row r="30" spans="1:8" ht="15.75" customHeight="1" x14ac:dyDescent="0.2">
      <c r="A30" s="83" t="s">
        <v>44</v>
      </c>
      <c r="B30" s="84">
        <v>86</v>
      </c>
      <c r="C30" s="84">
        <v>640</v>
      </c>
      <c r="D30" s="84">
        <v>1104</v>
      </c>
      <c r="E30" s="84">
        <v>909</v>
      </c>
      <c r="F30" s="84">
        <v>581</v>
      </c>
      <c r="G30" s="115"/>
      <c r="H30" s="84">
        <f t="shared" si="0"/>
        <v>3320</v>
      </c>
    </row>
    <row r="31" spans="1:8" ht="15.75" customHeight="1" x14ac:dyDescent="0.2">
      <c r="A31" s="79" t="s">
        <v>45</v>
      </c>
      <c r="B31" s="80">
        <v>19</v>
      </c>
      <c r="C31" s="80">
        <v>111</v>
      </c>
      <c r="D31" s="80">
        <v>184</v>
      </c>
      <c r="E31" s="80">
        <v>340</v>
      </c>
      <c r="F31" s="80">
        <v>233</v>
      </c>
      <c r="G31" s="115"/>
      <c r="H31" s="80">
        <f t="shared" si="0"/>
        <v>887</v>
      </c>
    </row>
    <row r="32" spans="1:8" ht="15.75" customHeight="1" x14ac:dyDescent="0.2">
      <c r="A32" s="90" t="s">
        <v>46</v>
      </c>
      <c r="B32" s="91">
        <v>48</v>
      </c>
      <c r="C32" s="91">
        <v>268</v>
      </c>
      <c r="D32" s="91">
        <v>531</v>
      </c>
      <c r="E32" s="91">
        <v>590</v>
      </c>
      <c r="F32" s="91">
        <v>278</v>
      </c>
      <c r="G32" s="115"/>
      <c r="H32" s="91">
        <f t="shared" si="0"/>
        <v>1715</v>
      </c>
    </row>
    <row r="33" spans="1:19" ht="15.75" customHeight="1" x14ac:dyDescent="0.2">
      <c r="A33" s="83" t="s">
        <v>47</v>
      </c>
      <c r="B33" s="84">
        <v>1566</v>
      </c>
      <c r="C33" s="84">
        <v>3248</v>
      </c>
      <c r="D33" s="84">
        <v>2057</v>
      </c>
      <c r="E33" s="84">
        <v>1154</v>
      </c>
      <c r="F33" s="84">
        <v>563</v>
      </c>
      <c r="G33" s="115"/>
      <c r="H33" s="84">
        <f t="shared" si="0"/>
        <v>8588</v>
      </c>
    </row>
    <row r="34" spans="1:19" ht="15.75" customHeight="1" x14ac:dyDescent="0.2">
      <c r="A34" s="79" t="s">
        <v>48</v>
      </c>
      <c r="B34" s="80">
        <v>2965</v>
      </c>
      <c r="C34" s="80">
        <v>5249</v>
      </c>
      <c r="D34" s="80">
        <v>4130</v>
      </c>
      <c r="E34" s="80">
        <v>3042</v>
      </c>
      <c r="F34" s="80">
        <v>908</v>
      </c>
      <c r="G34" s="115"/>
      <c r="H34" s="80">
        <f t="shared" si="0"/>
        <v>16294</v>
      </c>
    </row>
    <row r="35" spans="1:19" ht="15.75" customHeight="1" x14ac:dyDescent="0.2">
      <c r="A35" s="90" t="s">
        <v>49</v>
      </c>
      <c r="B35" s="91">
        <v>1646</v>
      </c>
      <c r="C35" s="91">
        <v>2901</v>
      </c>
      <c r="D35" s="91">
        <v>2186</v>
      </c>
      <c r="E35" s="91">
        <v>2269</v>
      </c>
      <c r="F35" s="91">
        <v>568</v>
      </c>
      <c r="G35" s="115"/>
      <c r="H35" s="91">
        <f t="shared" si="0"/>
        <v>9570</v>
      </c>
    </row>
    <row r="36" spans="1:19" ht="15.75" customHeight="1" x14ac:dyDescent="0.2">
      <c r="A36" s="83" t="s">
        <v>50</v>
      </c>
      <c r="B36" s="84">
        <v>4428</v>
      </c>
      <c r="C36" s="84">
        <v>11266</v>
      </c>
      <c r="D36" s="84">
        <v>7727</v>
      </c>
      <c r="E36" s="84">
        <v>4036</v>
      </c>
      <c r="F36" s="84">
        <v>987</v>
      </c>
      <c r="G36" s="115"/>
      <c r="H36" s="84">
        <f t="shared" si="0"/>
        <v>28444</v>
      </c>
    </row>
    <row r="37" spans="1:19" ht="15.75" customHeight="1" x14ac:dyDescent="0.2">
      <c r="A37" s="79" t="s">
        <v>51</v>
      </c>
      <c r="B37" s="80">
        <v>9056</v>
      </c>
      <c r="C37" s="80">
        <v>15235</v>
      </c>
      <c r="D37" s="80">
        <v>8089</v>
      </c>
      <c r="E37" s="80">
        <v>5794</v>
      </c>
      <c r="F37" s="80">
        <v>913</v>
      </c>
      <c r="G37" s="115"/>
      <c r="H37" s="80">
        <f t="shared" si="0"/>
        <v>39087</v>
      </c>
    </row>
    <row r="38" spans="1:19" ht="15.75" customHeight="1" x14ac:dyDescent="0.2">
      <c r="A38" s="90" t="s">
        <v>52</v>
      </c>
      <c r="B38" s="91">
        <v>1595</v>
      </c>
      <c r="C38" s="91">
        <v>1291</v>
      </c>
      <c r="D38" s="91">
        <v>1004</v>
      </c>
      <c r="E38" s="91">
        <v>1913</v>
      </c>
      <c r="F38" s="91">
        <v>535</v>
      </c>
      <c r="G38" s="115"/>
      <c r="H38" s="91">
        <f t="shared" si="0"/>
        <v>6338</v>
      </c>
    </row>
    <row r="39" spans="1:19" ht="15.75" customHeight="1" x14ac:dyDescent="0.2">
      <c r="A39" s="83" t="s">
        <v>53</v>
      </c>
      <c r="B39" s="84">
        <v>815</v>
      </c>
      <c r="C39" s="84">
        <v>1200</v>
      </c>
      <c r="D39" s="84">
        <v>789</v>
      </c>
      <c r="E39" s="84">
        <v>1727</v>
      </c>
      <c r="F39" s="84">
        <v>739</v>
      </c>
      <c r="G39" s="115"/>
      <c r="H39" s="84">
        <f t="shared" si="0"/>
        <v>5270</v>
      </c>
    </row>
    <row r="40" spans="1:19" ht="15.75" customHeight="1" x14ac:dyDescent="0.2">
      <c r="A40" s="79" t="s">
        <v>54</v>
      </c>
      <c r="B40" s="80">
        <v>981</v>
      </c>
      <c r="C40" s="80">
        <v>1857</v>
      </c>
      <c r="D40" s="80">
        <v>2152</v>
      </c>
      <c r="E40" s="80">
        <v>1736</v>
      </c>
      <c r="F40" s="80">
        <v>733</v>
      </c>
      <c r="G40" s="115"/>
      <c r="H40" s="80">
        <f t="shared" si="0"/>
        <v>7459</v>
      </c>
    </row>
    <row r="41" spans="1:19" ht="15.75" customHeight="1" x14ac:dyDescent="0.2">
      <c r="A41" s="90" t="s">
        <v>214</v>
      </c>
      <c r="B41" s="91">
        <v>1574</v>
      </c>
      <c r="C41" s="91">
        <v>3987</v>
      </c>
      <c r="D41" s="91">
        <v>2409</v>
      </c>
      <c r="E41" s="91">
        <v>1229</v>
      </c>
      <c r="F41" s="91">
        <v>322</v>
      </c>
      <c r="G41" s="115"/>
      <c r="H41" s="91">
        <f t="shared" si="0"/>
        <v>9521</v>
      </c>
    </row>
    <row r="42" spans="1:19" ht="15.75" customHeight="1" x14ac:dyDescent="0.2">
      <c r="A42" s="83" t="s">
        <v>55</v>
      </c>
      <c r="B42" s="84">
        <v>1455</v>
      </c>
      <c r="C42" s="84">
        <v>2621</v>
      </c>
      <c r="D42" s="84">
        <v>1179</v>
      </c>
      <c r="E42" s="84">
        <v>162</v>
      </c>
      <c r="F42" s="84">
        <v>13</v>
      </c>
      <c r="G42" s="115"/>
      <c r="H42" s="84">
        <f t="shared" si="0"/>
        <v>5430</v>
      </c>
    </row>
    <row r="43" spans="1:19" ht="15.75" customHeight="1" x14ac:dyDescent="0.2">
      <c r="A43" s="79" t="s">
        <v>56</v>
      </c>
      <c r="B43" s="80">
        <v>326</v>
      </c>
      <c r="C43" s="80">
        <v>384</v>
      </c>
      <c r="D43" s="80">
        <v>407</v>
      </c>
      <c r="E43" s="80">
        <v>266</v>
      </c>
      <c r="F43" s="80">
        <v>51</v>
      </c>
      <c r="G43" s="115"/>
      <c r="H43" s="80">
        <f t="shared" si="0"/>
        <v>1434</v>
      </c>
    </row>
    <row r="44" spans="1:19" ht="15.75" customHeight="1" x14ac:dyDescent="0.2">
      <c r="A44" s="90" t="s">
        <v>57</v>
      </c>
      <c r="B44" s="91">
        <v>1630</v>
      </c>
      <c r="C44" s="91">
        <v>971</v>
      </c>
      <c r="D44" s="91">
        <v>797</v>
      </c>
      <c r="E44" s="91">
        <v>715</v>
      </c>
      <c r="F44" s="91">
        <v>238</v>
      </c>
      <c r="G44" s="115"/>
      <c r="H44" s="91">
        <f t="shared" si="0"/>
        <v>4351</v>
      </c>
    </row>
    <row r="45" spans="1:19" ht="15.75" customHeight="1" x14ac:dyDescent="0.2">
      <c r="A45" s="83" t="s">
        <v>58</v>
      </c>
      <c r="B45" s="84">
        <v>1551</v>
      </c>
      <c r="C45" s="84">
        <v>1328</v>
      </c>
      <c r="D45" s="84">
        <v>558</v>
      </c>
      <c r="E45" s="84">
        <v>254</v>
      </c>
      <c r="F45" s="84">
        <v>62</v>
      </c>
      <c r="G45" s="115"/>
      <c r="H45" s="84">
        <f t="shared" si="0"/>
        <v>3753</v>
      </c>
    </row>
    <row r="46" spans="1:19" ht="15.75" customHeight="1" x14ac:dyDescent="0.2">
      <c r="A46" s="79" t="s">
        <v>59</v>
      </c>
      <c r="B46" s="80">
        <v>3192</v>
      </c>
      <c r="C46" s="80">
        <v>8966</v>
      </c>
      <c r="D46" s="80">
        <v>6641</v>
      </c>
      <c r="E46" s="80">
        <v>4076</v>
      </c>
      <c r="F46" s="80">
        <v>1909</v>
      </c>
      <c r="G46" s="115"/>
      <c r="H46" s="80">
        <f t="shared" si="0"/>
        <v>24784</v>
      </c>
      <c r="I46" s="37"/>
    </row>
    <row r="47" spans="1:19" ht="15.75" customHeight="1" x14ac:dyDescent="0.2">
      <c r="A47" s="38"/>
      <c r="B47" s="32"/>
      <c r="C47" s="23"/>
      <c r="D47" s="23"/>
      <c r="E47" s="32"/>
      <c r="F47" s="23"/>
      <c r="G47" s="2"/>
      <c r="H47" s="32"/>
    </row>
    <row r="48" spans="1:19" ht="15.75" customHeight="1" x14ac:dyDescent="0.2">
      <c r="A48" s="88" t="s">
        <v>20</v>
      </c>
      <c r="B48" s="89">
        <f t="shared" ref="B48:F48" si="1">SUM(B9:B46)-SUM(B17:B20)</f>
        <v>61864</v>
      </c>
      <c r="C48" s="89">
        <f t="shared" si="1"/>
        <v>123403</v>
      </c>
      <c r="D48" s="89">
        <f t="shared" si="1"/>
        <v>91369</v>
      </c>
      <c r="E48" s="89">
        <f t="shared" si="1"/>
        <v>69114</v>
      </c>
      <c r="F48" s="89">
        <f t="shared" si="1"/>
        <v>24372</v>
      </c>
      <c r="G48" s="116"/>
      <c r="H48" s="89">
        <f>SUM(H9:H46)-SUM(H17:H20)</f>
        <v>370122</v>
      </c>
      <c r="I48" s="23"/>
      <c r="K48" s="34"/>
      <c r="M48" s="23"/>
      <c r="N48" s="34"/>
      <c r="O48" s="34"/>
      <c r="P48" s="34"/>
      <c r="Q48" s="34"/>
      <c r="R48" s="34"/>
      <c r="S48" s="34"/>
    </row>
    <row r="49" spans="1:21" ht="15.75" customHeight="1" x14ac:dyDescent="0.2">
      <c r="B49" s="32"/>
      <c r="C49" s="23"/>
      <c r="D49" s="23"/>
      <c r="E49" s="32"/>
      <c r="F49" s="23"/>
      <c r="G49" s="2"/>
      <c r="H49" s="32"/>
    </row>
    <row r="50" spans="1:21" ht="15.75" customHeight="1" x14ac:dyDescent="0.2">
      <c r="A50" s="109" t="s">
        <v>60</v>
      </c>
      <c r="B50" s="91">
        <v>9294</v>
      </c>
      <c r="C50" s="91">
        <v>17132</v>
      </c>
      <c r="D50" s="91">
        <v>16413</v>
      </c>
      <c r="E50" s="91">
        <v>19150</v>
      </c>
      <c r="F50" s="91">
        <v>6688</v>
      </c>
      <c r="G50" s="104"/>
      <c r="H50" s="91">
        <f>B50+C50+D50+E50+F50</f>
        <v>68677</v>
      </c>
      <c r="I50" s="37"/>
      <c r="J50" s="34"/>
      <c r="K50" s="34"/>
      <c r="L50" s="34"/>
      <c r="M50" s="34"/>
      <c r="N50" s="34"/>
      <c r="O50" s="34"/>
      <c r="P50" s="34"/>
      <c r="Q50" s="34"/>
      <c r="R50" s="34"/>
    </row>
    <row r="51" spans="1:21" s="34" customFormat="1" ht="15.75" customHeight="1" x14ac:dyDescent="0.2">
      <c r="A51" s="111" t="s">
        <v>61</v>
      </c>
      <c r="B51" s="84">
        <v>9113</v>
      </c>
      <c r="C51" s="84">
        <v>22612</v>
      </c>
      <c r="D51" s="84">
        <v>21280</v>
      </c>
      <c r="E51" s="84">
        <v>12333</v>
      </c>
      <c r="F51" s="84">
        <v>4670</v>
      </c>
      <c r="G51" s="104"/>
      <c r="H51" s="84">
        <f>B51+C51+D51+E51+F51</f>
        <v>70008</v>
      </c>
      <c r="I51" s="37"/>
      <c r="S51" s="24"/>
      <c r="T51" s="24"/>
      <c r="U51" s="24"/>
    </row>
    <row r="52" spans="1:21" ht="15" x14ac:dyDescent="0.2">
      <c r="A52" s="112" t="s">
        <v>62</v>
      </c>
      <c r="B52" s="80">
        <v>19690</v>
      </c>
      <c r="C52" s="80">
        <v>35942</v>
      </c>
      <c r="D52" s="80">
        <v>23136</v>
      </c>
      <c r="E52" s="80">
        <v>17054</v>
      </c>
      <c r="F52" s="80">
        <v>3911</v>
      </c>
      <c r="G52" s="104"/>
      <c r="H52" s="80">
        <f>B52+C52+D52+E52+F52</f>
        <v>99733</v>
      </c>
      <c r="I52" s="37"/>
      <c r="J52" s="24"/>
      <c r="K52" s="24"/>
    </row>
    <row r="53" spans="1:21" x14ac:dyDescent="0.2">
      <c r="A53" s="27" t="s">
        <v>63</v>
      </c>
    </row>
  </sheetData>
  <pageMargins left="0.70866141732283472" right="0.11811023622047245" top="0.39370078740157483" bottom="0.19685039370078741" header="0" footer="0.19685039370078741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7"/>
  <dimension ref="A1:U53"/>
  <sheetViews>
    <sheetView showGridLines="0" zoomScaleNormal="100" workbookViewId="0">
      <selection activeCell="F9" sqref="F9:F52"/>
    </sheetView>
  </sheetViews>
  <sheetFormatPr defaultRowHeight="12.75" x14ac:dyDescent="0.2"/>
  <cols>
    <col min="1" max="1" width="17.140625" style="27" customWidth="1"/>
    <col min="2" max="6" width="9.7109375" customWidth="1"/>
    <col min="7" max="7" width="1.140625" customWidth="1"/>
    <col min="8" max="8" width="9.7109375" customWidth="1"/>
    <col min="9" max="12" width="1" customWidth="1"/>
  </cols>
  <sheetData>
    <row r="1" spans="1:8" s="24" customFormat="1" ht="15.75" customHeight="1" x14ac:dyDescent="0.25">
      <c r="A1" s="16" t="s">
        <v>21</v>
      </c>
    </row>
    <row r="2" spans="1:8" ht="15.75" customHeight="1" x14ac:dyDescent="0.2"/>
    <row r="3" spans="1:8" ht="15.75" customHeight="1" x14ac:dyDescent="0.25">
      <c r="A3" s="16" t="s">
        <v>180</v>
      </c>
    </row>
    <row r="4" spans="1:8" ht="15.75" customHeight="1" x14ac:dyDescent="0.2"/>
    <row r="5" spans="1:8" ht="15.75" customHeight="1" x14ac:dyDescent="0.2"/>
    <row r="6" spans="1:8" s="27" customFormat="1" ht="15.75" customHeight="1" x14ac:dyDescent="0.2">
      <c r="B6" s="44"/>
      <c r="C6" s="44"/>
      <c r="D6" s="44"/>
      <c r="E6" s="44"/>
      <c r="F6" s="44"/>
      <c r="G6" s="44"/>
      <c r="H6" s="45"/>
    </row>
    <row r="7" spans="1:8" s="27" customFormat="1" ht="15.75" customHeight="1" x14ac:dyDescent="0.2">
      <c r="B7" s="45" t="s">
        <v>64</v>
      </c>
      <c r="C7" s="45" t="s">
        <v>65</v>
      </c>
      <c r="D7" s="45" t="s">
        <v>66</v>
      </c>
      <c r="E7" s="45" t="s">
        <v>67</v>
      </c>
      <c r="F7" s="45" t="s">
        <v>68</v>
      </c>
      <c r="G7" s="45"/>
      <c r="H7" s="45" t="s">
        <v>13</v>
      </c>
    </row>
    <row r="8" spans="1:8" s="27" customFormat="1" ht="15.75" customHeight="1" x14ac:dyDescent="0.2">
      <c r="B8" s="45"/>
      <c r="C8" s="45"/>
      <c r="D8" s="45"/>
      <c r="E8" s="45"/>
      <c r="F8" s="45"/>
      <c r="G8" s="45"/>
      <c r="H8" s="45"/>
    </row>
    <row r="9" spans="1:8" ht="15.75" customHeight="1" x14ac:dyDescent="0.2">
      <c r="A9" s="79" t="s">
        <v>207</v>
      </c>
      <c r="B9" s="80">
        <v>635</v>
      </c>
      <c r="C9" s="80">
        <v>274</v>
      </c>
      <c r="D9" s="80">
        <v>71</v>
      </c>
      <c r="E9" s="80">
        <v>90</v>
      </c>
      <c r="F9" s="80">
        <v>69</v>
      </c>
      <c r="G9" s="115"/>
      <c r="H9" s="80">
        <f t="shared" ref="H9:H46" si="0">B9+C9+D9+E9+F9</f>
        <v>1139</v>
      </c>
    </row>
    <row r="10" spans="1:8" ht="15.75" customHeight="1" x14ac:dyDescent="0.2">
      <c r="A10" s="90" t="s">
        <v>208</v>
      </c>
      <c r="B10" s="91">
        <v>224</v>
      </c>
      <c r="C10" s="91">
        <v>152</v>
      </c>
      <c r="D10" s="91">
        <v>107</v>
      </c>
      <c r="E10" s="91">
        <v>192</v>
      </c>
      <c r="F10" s="91">
        <v>159</v>
      </c>
      <c r="G10" s="115"/>
      <c r="H10" s="91">
        <f t="shared" si="0"/>
        <v>834</v>
      </c>
    </row>
    <row r="11" spans="1:8" ht="15.75" customHeight="1" x14ac:dyDescent="0.2">
      <c r="A11" s="83" t="s">
        <v>209</v>
      </c>
      <c r="B11" s="84">
        <v>860</v>
      </c>
      <c r="C11" s="84">
        <v>522</v>
      </c>
      <c r="D11" s="84">
        <v>88</v>
      </c>
      <c r="E11" s="84">
        <v>27</v>
      </c>
      <c r="F11" s="84">
        <v>14</v>
      </c>
      <c r="G11" s="115"/>
      <c r="H11" s="84">
        <f t="shared" si="0"/>
        <v>1511</v>
      </c>
    </row>
    <row r="12" spans="1:8" ht="15.75" customHeight="1" x14ac:dyDescent="0.2">
      <c r="A12" s="79" t="s">
        <v>26</v>
      </c>
      <c r="B12" s="80">
        <v>1376</v>
      </c>
      <c r="C12" s="80">
        <v>1408</v>
      </c>
      <c r="D12" s="80">
        <v>557</v>
      </c>
      <c r="E12" s="80">
        <v>291</v>
      </c>
      <c r="F12" s="80">
        <v>165</v>
      </c>
      <c r="G12" s="115"/>
      <c r="H12" s="80">
        <f t="shared" si="0"/>
        <v>3797</v>
      </c>
    </row>
    <row r="13" spans="1:8" ht="15.75" customHeight="1" x14ac:dyDescent="0.2">
      <c r="A13" s="90" t="s">
        <v>27</v>
      </c>
      <c r="B13" s="91">
        <v>213</v>
      </c>
      <c r="C13" s="91">
        <v>166</v>
      </c>
      <c r="D13" s="91">
        <v>84</v>
      </c>
      <c r="E13" s="91">
        <v>59</v>
      </c>
      <c r="F13" s="91">
        <v>46</v>
      </c>
      <c r="G13" s="115"/>
      <c r="H13" s="91">
        <f t="shared" si="0"/>
        <v>568</v>
      </c>
    </row>
    <row r="14" spans="1:8" ht="15.75" customHeight="1" x14ac:dyDescent="0.2">
      <c r="A14" s="83" t="s">
        <v>28</v>
      </c>
      <c r="B14" s="84">
        <v>4</v>
      </c>
      <c r="C14" s="84">
        <v>30</v>
      </c>
      <c r="D14" s="84">
        <v>26</v>
      </c>
      <c r="E14" s="84">
        <v>23</v>
      </c>
      <c r="F14" s="84">
        <v>7</v>
      </c>
      <c r="G14" s="115"/>
      <c r="H14" s="84">
        <f t="shared" si="0"/>
        <v>90</v>
      </c>
    </row>
    <row r="15" spans="1:8" ht="15.75" customHeight="1" x14ac:dyDescent="0.2">
      <c r="A15" s="79" t="s">
        <v>29</v>
      </c>
      <c r="B15" s="80">
        <v>339</v>
      </c>
      <c r="C15" s="80">
        <v>314</v>
      </c>
      <c r="D15" s="80">
        <v>46</v>
      </c>
      <c r="E15" s="80">
        <v>28</v>
      </c>
      <c r="F15" s="80">
        <v>4</v>
      </c>
      <c r="G15" s="115"/>
      <c r="H15" s="80">
        <f t="shared" si="0"/>
        <v>731</v>
      </c>
    </row>
    <row r="16" spans="1:8" ht="15.75" customHeight="1" x14ac:dyDescent="0.2">
      <c r="A16" s="90" t="s">
        <v>30</v>
      </c>
      <c r="B16" s="91">
        <v>157</v>
      </c>
      <c r="C16" s="91">
        <v>97</v>
      </c>
      <c r="D16" s="91">
        <v>48</v>
      </c>
      <c r="E16" s="91">
        <v>22</v>
      </c>
      <c r="F16" s="91">
        <v>15</v>
      </c>
      <c r="G16" s="115"/>
      <c r="H16" s="91">
        <f t="shared" si="0"/>
        <v>339</v>
      </c>
    </row>
    <row r="17" spans="1:8" ht="15.75" hidden="1" customHeight="1" x14ac:dyDescent="0.2">
      <c r="A17" s="31" t="s">
        <v>31</v>
      </c>
      <c r="B17" s="36">
        <v>23</v>
      </c>
      <c r="C17" s="36">
        <v>18</v>
      </c>
      <c r="D17" s="36">
        <v>4</v>
      </c>
      <c r="E17" s="36">
        <v>13</v>
      </c>
      <c r="F17" s="36">
        <v>17</v>
      </c>
      <c r="G17" s="115"/>
      <c r="H17" s="36">
        <f t="shared" si="0"/>
        <v>75</v>
      </c>
    </row>
    <row r="18" spans="1:8" ht="15.75" hidden="1" customHeight="1" x14ac:dyDescent="0.2">
      <c r="A18" s="33" t="s">
        <v>32</v>
      </c>
      <c r="B18" s="37">
        <v>11</v>
      </c>
      <c r="C18" s="37">
        <v>18</v>
      </c>
      <c r="D18" s="37">
        <v>6</v>
      </c>
      <c r="E18" s="37">
        <v>2</v>
      </c>
      <c r="F18" s="37">
        <v>1</v>
      </c>
      <c r="G18" s="115"/>
      <c r="H18" s="37">
        <f t="shared" si="0"/>
        <v>38</v>
      </c>
    </row>
    <row r="19" spans="1:8" ht="15.75" hidden="1" customHeight="1" x14ac:dyDescent="0.2">
      <c r="A19" s="31" t="s">
        <v>33</v>
      </c>
      <c r="B19" s="36">
        <v>0</v>
      </c>
      <c r="C19" s="36">
        <v>1</v>
      </c>
      <c r="D19" s="36">
        <v>2</v>
      </c>
      <c r="E19" s="36">
        <v>1</v>
      </c>
      <c r="F19" s="36">
        <v>3</v>
      </c>
      <c r="G19" s="115"/>
      <c r="H19" s="36">
        <f t="shared" si="0"/>
        <v>7</v>
      </c>
    </row>
    <row r="20" spans="1:8" ht="15.75" hidden="1" customHeight="1" x14ac:dyDescent="0.2">
      <c r="A20" s="33" t="s">
        <v>34</v>
      </c>
      <c r="B20" s="37">
        <v>4</v>
      </c>
      <c r="C20" s="37">
        <v>5</v>
      </c>
      <c r="D20" s="37">
        <v>3</v>
      </c>
      <c r="E20" s="37">
        <v>5</v>
      </c>
      <c r="F20" s="37">
        <v>4</v>
      </c>
      <c r="G20" s="115"/>
      <c r="H20" s="37">
        <f t="shared" si="0"/>
        <v>21</v>
      </c>
    </row>
    <row r="21" spans="1:8" ht="15.75" customHeight="1" x14ac:dyDescent="0.2">
      <c r="A21" s="83" t="s">
        <v>35</v>
      </c>
      <c r="B21" s="84">
        <v>38</v>
      </c>
      <c r="C21" s="84">
        <v>42</v>
      </c>
      <c r="D21" s="84">
        <v>15</v>
      </c>
      <c r="E21" s="84">
        <v>21</v>
      </c>
      <c r="F21" s="84">
        <v>25</v>
      </c>
      <c r="G21" s="115"/>
      <c r="H21" s="84">
        <f t="shared" si="0"/>
        <v>141</v>
      </c>
    </row>
    <row r="22" spans="1:8" ht="15.75" customHeight="1" x14ac:dyDescent="0.2">
      <c r="A22" s="79" t="s">
        <v>36</v>
      </c>
      <c r="B22" s="80">
        <v>5</v>
      </c>
      <c r="C22" s="80">
        <v>5</v>
      </c>
      <c r="D22" s="80">
        <v>0</v>
      </c>
      <c r="E22" s="80">
        <v>1</v>
      </c>
      <c r="F22" s="80">
        <v>4</v>
      </c>
      <c r="G22" s="115"/>
      <c r="H22" s="80">
        <f t="shared" si="0"/>
        <v>15</v>
      </c>
    </row>
    <row r="23" spans="1:8" ht="15.75" customHeight="1" x14ac:dyDescent="0.2">
      <c r="A23" s="90" t="s">
        <v>37</v>
      </c>
      <c r="B23" s="91">
        <v>4</v>
      </c>
      <c r="C23" s="91">
        <v>7</v>
      </c>
      <c r="D23" s="91">
        <v>2</v>
      </c>
      <c r="E23" s="91">
        <v>0</v>
      </c>
      <c r="F23" s="91">
        <v>0</v>
      </c>
      <c r="G23" s="115"/>
      <c r="H23" s="91">
        <f t="shared" si="0"/>
        <v>13</v>
      </c>
    </row>
    <row r="24" spans="1:8" ht="15.75" customHeight="1" x14ac:dyDescent="0.2">
      <c r="A24" s="83" t="s">
        <v>38</v>
      </c>
      <c r="B24" s="84">
        <v>10</v>
      </c>
      <c r="C24" s="84">
        <v>12</v>
      </c>
      <c r="D24" s="84">
        <v>7</v>
      </c>
      <c r="E24" s="84">
        <v>4</v>
      </c>
      <c r="F24" s="84">
        <v>3</v>
      </c>
      <c r="G24" s="115"/>
      <c r="H24" s="84">
        <f t="shared" si="0"/>
        <v>36</v>
      </c>
    </row>
    <row r="25" spans="1:8" ht="15.75" customHeight="1" x14ac:dyDescent="0.2">
      <c r="A25" s="79" t="s">
        <v>39</v>
      </c>
      <c r="B25" s="80">
        <v>125</v>
      </c>
      <c r="C25" s="80">
        <v>56</v>
      </c>
      <c r="D25" s="80">
        <v>11</v>
      </c>
      <c r="E25" s="80">
        <v>11</v>
      </c>
      <c r="F25" s="80">
        <v>7</v>
      </c>
      <c r="G25" s="115"/>
      <c r="H25" s="80">
        <f t="shared" si="0"/>
        <v>210</v>
      </c>
    </row>
    <row r="26" spans="1:8" ht="15.75" customHeight="1" x14ac:dyDescent="0.2">
      <c r="A26" s="90" t="s">
        <v>40</v>
      </c>
      <c r="B26" s="91">
        <v>89</v>
      </c>
      <c r="C26" s="91">
        <v>105</v>
      </c>
      <c r="D26" s="91">
        <v>10</v>
      </c>
      <c r="E26" s="91">
        <v>3</v>
      </c>
      <c r="F26" s="91">
        <v>3</v>
      </c>
      <c r="G26" s="115"/>
      <c r="H26" s="91">
        <f t="shared" si="0"/>
        <v>210</v>
      </c>
    </row>
    <row r="27" spans="1:8" ht="15.75" customHeight="1" x14ac:dyDescent="0.2">
      <c r="A27" s="83" t="s">
        <v>41</v>
      </c>
      <c r="B27" s="84">
        <v>10</v>
      </c>
      <c r="C27" s="84">
        <v>8</v>
      </c>
      <c r="D27" s="84">
        <v>3</v>
      </c>
      <c r="E27" s="84">
        <v>3</v>
      </c>
      <c r="F27" s="84">
        <v>4</v>
      </c>
      <c r="G27" s="115"/>
      <c r="H27" s="84">
        <f t="shared" si="0"/>
        <v>28</v>
      </c>
    </row>
    <row r="28" spans="1:8" ht="15.75" customHeight="1" x14ac:dyDescent="0.2">
      <c r="A28" s="79" t="s">
        <v>42</v>
      </c>
      <c r="B28" s="80">
        <v>114</v>
      </c>
      <c r="C28" s="80">
        <v>113</v>
      </c>
      <c r="D28" s="80">
        <v>61</v>
      </c>
      <c r="E28" s="80">
        <v>40</v>
      </c>
      <c r="F28" s="80">
        <v>44</v>
      </c>
      <c r="G28" s="115"/>
      <c r="H28" s="80">
        <f t="shared" si="0"/>
        <v>372</v>
      </c>
    </row>
    <row r="29" spans="1:8" ht="15.75" customHeight="1" x14ac:dyDescent="0.2">
      <c r="A29" s="90" t="s">
        <v>43</v>
      </c>
      <c r="B29" s="91">
        <v>1</v>
      </c>
      <c r="C29" s="91">
        <v>2</v>
      </c>
      <c r="D29" s="91">
        <v>1</v>
      </c>
      <c r="E29" s="91">
        <v>2</v>
      </c>
      <c r="F29" s="91">
        <v>2</v>
      </c>
      <c r="G29" s="115"/>
      <c r="H29" s="91">
        <f t="shared" si="0"/>
        <v>8</v>
      </c>
    </row>
    <row r="30" spans="1:8" ht="15.75" customHeight="1" x14ac:dyDescent="0.2">
      <c r="A30" s="83" t="s">
        <v>44</v>
      </c>
      <c r="B30" s="84">
        <v>14</v>
      </c>
      <c r="C30" s="84">
        <v>46</v>
      </c>
      <c r="D30" s="84">
        <v>41</v>
      </c>
      <c r="E30" s="84">
        <v>24</v>
      </c>
      <c r="F30" s="84">
        <v>12</v>
      </c>
      <c r="G30" s="115"/>
      <c r="H30" s="84">
        <f t="shared" si="0"/>
        <v>137</v>
      </c>
    </row>
    <row r="31" spans="1:8" ht="15.75" customHeight="1" x14ac:dyDescent="0.2">
      <c r="A31" s="79" t="s">
        <v>45</v>
      </c>
      <c r="B31" s="80">
        <v>5</v>
      </c>
      <c r="C31" s="80">
        <v>5</v>
      </c>
      <c r="D31" s="80">
        <v>5</v>
      </c>
      <c r="E31" s="80">
        <v>4</v>
      </c>
      <c r="F31" s="80">
        <v>8</v>
      </c>
      <c r="G31" s="115"/>
      <c r="H31" s="80">
        <f t="shared" si="0"/>
        <v>27</v>
      </c>
    </row>
    <row r="32" spans="1:8" ht="15.75" customHeight="1" x14ac:dyDescent="0.2">
      <c r="A32" s="90" t="s">
        <v>46</v>
      </c>
      <c r="B32" s="91">
        <v>14</v>
      </c>
      <c r="C32" s="91">
        <v>21</v>
      </c>
      <c r="D32" s="91">
        <v>4</v>
      </c>
      <c r="E32" s="91">
        <v>12</v>
      </c>
      <c r="F32" s="91">
        <v>5</v>
      </c>
      <c r="G32" s="115"/>
      <c r="H32" s="91">
        <f t="shared" si="0"/>
        <v>56</v>
      </c>
    </row>
    <row r="33" spans="1:19" ht="15.75" customHeight="1" x14ac:dyDescent="0.2">
      <c r="A33" s="83" t="s">
        <v>47</v>
      </c>
      <c r="B33" s="84">
        <v>178</v>
      </c>
      <c r="C33" s="84">
        <v>158</v>
      </c>
      <c r="D33" s="84">
        <v>49</v>
      </c>
      <c r="E33" s="84">
        <v>20</v>
      </c>
      <c r="F33" s="84">
        <v>15</v>
      </c>
      <c r="G33" s="115"/>
      <c r="H33" s="84">
        <f t="shared" si="0"/>
        <v>420</v>
      </c>
    </row>
    <row r="34" spans="1:19" ht="15.75" customHeight="1" x14ac:dyDescent="0.2">
      <c r="A34" s="79" t="s">
        <v>48</v>
      </c>
      <c r="B34" s="80">
        <v>91</v>
      </c>
      <c r="C34" s="80">
        <v>89</v>
      </c>
      <c r="D34" s="80">
        <v>41</v>
      </c>
      <c r="E34" s="80">
        <v>29</v>
      </c>
      <c r="F34" s="80">
        <v>20</v>
      </c>
      <c r="G34" s="115"/>
      <c r="H34" s="80">
        <f t="shared" si="0"/>
        <v>270</v>
      </c>
    </row>
    <row r="35" spans="1:19" ht="15.75" customHeight="1" x14ac:dyDescent="0.2">
      <c r="A35" s="90" t="s">
        <v>49</v>
      </c>
      <c r="B35" s="91">
        <v>68</v>
      </c>
      <c r="C35" s="91">
        <v>54</v>
      </c>
      <c r="D35" s="91">
        <v>29</v>
      </c>
      <c r="E35" s="91">
        <v>43</v>
      </c>
      <c r="F35" s="91">
        <v>24</v>
      </c>
      <c r="G35" s="115"/>
      <c r="H35" s="91">
        <f t="shared" si="0"/>
        <v>218</v>
      </c>
    </row>
    <row r="36" spans="1:19" ht="15.75" customHeight="1" x14ac:dyDescent="0.2">
      <c r="A36" s="83" t="s">
        <v>50</v>
      </c>
      <c r="B36" s="84">
        <v>572</v>
      </c>
      <c r="C36" s="84">
        <v>526</v>
      </c>
      <c r="D36" s="84">
        <v>221</v>
      </c>
      <c r="E36" s="84">
        <v>123</v>
      </c>
      <c r="F36" s="84">
        <v>40</v>
      </c>
      <c r="G36" s="115"/>
      <c r="H36" s="84">
        <f t="shared" si="0"/>
        <v>1482</v>
      </c>
    </row>
    <row r="37" spans="1:19" ht="15.75" customHeight="1" x14ac:dyDescent="0.2">
      <c r="A37" s="79" t="s">
        <v>51</v>
      </c>
      <c r="B37" s="80">
        <v>702</v>
      </c>
      <c r="C37" s="80">
        <v>477</v>
      </c>
      <c r="D37" s="80">
        <v>182</v>
      </c>
      <c r="E37" s="80">
        <v>168</v>
      </c>
      <c r="F37" s="80">
        <v>56</v>
      </c>
      <c r="G37" s="115"/>
      <c r="H37" s="80">
        <f t="shared" si="0"/>
        <v>1585</v>
      </c>
    </row>
    <row r="38" spans="1:19" ht="15.75" customHeight="1" x14ac:dyDescent="0.2">
      <c r="A38" s="90" t="s">
        <v>52</v>
      </c>
      <c r="B38" s="91">
        <v>224</v>
      </c>
      <c r="C38" s="91">
        <v>60</v>
      </c>
      <c r="D38" s="91">
        <v>23</v>
      </c>
      <c r="E38" s="91">
        <v>61</v>
      </c>
      <c r="F38" s="91">
        <v>42</v>
      </c>
      <c r="G38" s="115"/>
      <c r="H38" s="91">
        <f>B38+C38+D38+E38+F38</f>
        <v>410</v>
      </c>
    </row>
    <row r="39" spans="1:19" ht="15.75" customHeight="1" x14ac:dyDescent="0.2">
      <c r="A39" s="83" t="s">
        <v>53</v>
      </c>
      <c r="B39" s="84">
        <v>99</v>
      </c>
      <c r="C39" s="84">
        <v>80</v>
      </c>
      <c r="D39" s="84">
        <v>18</v>
      </c>
      <c r="E39" s="84">
        <v>34</v>
      </c>
      <c r="F39" s="84">
        <v>37</v>
      </c>
      <c r="G39" s="115"/>
      <c r="H39" s="84">
        <f>B39+C39+D39+E39+F39</f>
        <v>268</v>
      </c>
    </row>
    <row r="40" spans="1:19" ht="15.75" customHeight="1" x14ac:dyDescent="0.2">
      <c r="A40" s="79" t="s">
        <v>54</v>
      </c>
      <c r="B40" s="80">
        <v>139</v>
      </c>
      <c r="C40" s="80">
        <v>103</v>
      </c>
      <c r="D40" s="80">
        <v>87</v>
      </c>
      <c r="E40" s="80">
        <v>70</v>
      </c>
      <c r="F40" s="80">
        <v>59</v>
      </c>
      <c r="G40" s="115"/>
      <c r="H40" s="80">
        <f>B40+C40+D40+E40+F40</f>
        <v>458</v>
      </c>
    </row>
    <row r="41" spans="1:19" ht="15.75" customHeight="1" x14ac:dyDescent="0.2">
      <c r="A41" s="90" t="s">
        <v>214</v>
      </c>
      <c r="B41" s="91">
        <v>134</v>
      </c>
      <c r="C41" s="91">
        <v>84</v>
      </c>
      <c r="D41" s="91">
        <v>39</v>
      </c>
      <c r="E41" s="91">
        <v>27</v>
      </c>
      <c r="F41" s="91">
        <v>8</v>
      </c>
      <c r="G41" s="115"/>
      <c r="H41" s="91">
        <f>B41+C41+D41+E41+F41</f>
        <v>292</v>
      </c>
    </row>
    <row r="42" spans="1:19" ht="15.75" customHeight="1" x14ac:dyDescent="0.2">
      <c r="A42" s="83" t="s">
        <v>55</v>
      </c>
      <c r="B42" s="84">
        <v>216</v>
      </c>
      <c r="C42" s="84">
        <v>142</v>
      </c>
      <c r="D42" s="84">
        <v>49</v>
      </c>
      <c r="E42" s="84">
        <v>7</v>
      </c>
      <c r="F42" s="84">
        <v>1</v>
      </c>
      <c r="G42" s="115"/>
      <c r="H42" s="84">
        <f t="shared" si="0"/>
        <v>415</v>
      </c>
    </row>
    <row r="43" spans="1:19" ht="15.75" customHeight="1" x14ac:dyDescent="0.2">
      <c r="A43" s="79" t="s">
        <v>56</v>
      </c>
      <c r="B43" s="80">
        <v>48</v>
      </c>
      <c r="C43" s="80">
        <v>16</v>
      </c>
      <c r="D43" s="80">
        <v>16</v>
      </c>
      <c r="E43" s="80">
        <v>13</v>
      </c>
      <c r="F43" s="80">
        <v>5</v>
      </c>
      <c r="G43" s="115"/>
      <c r="H43" s="80">
        <f t="shared" si="0"/>
        <v>98</v>
      </c>
    </row>
    <row r="44" spans="1:19" ht="15.75" customHeight="1" x14ac:dyDescent="0.2">
      <c r="A44" s="90" t="s">
        <v>57</v>
      </c>
      <c r="B44" s="91">
        <v>350</v>
      </c>
      <c r="C44" s="91">
        <v>107</v>
      </c>
      <c r="D44" s="91">
        <v>43</v>
      </c>
      <c r="E44" s="91">
        <v>45</v>
      </c>
      <c r="F44" s="91">
        <v>17</v>
      </c>
      <c r="G44" s="115"/>
      <c r="H44" s="91">
        <f t="shared" si="0"/>
        <v>562</v>
      </c>
    </row>
    <row r="45" spans="1:19" ht="15.75" customHeight="1" x14ac:dyDescent="0.2">
      <c r="A45" s="83" t="s">
        <v>58</v>
      </c>
      <c r="B45" s="84">
        <v>265</v>
      </c>
      <c r="C45" s="84">
        <v>79</v>
      </c>
      <c r="D45" s="84">
        <v>22</v>
      </c>
      <c r="E45" s="84">
        <v>12</v>
      </c>
      <c r="F45" s="84">
        <v>4</v>
      </c>
      <c r="G45" s="115"/>
      <c r="H45" s="84">
        <f t="shared" si="0"/>
        <v>382</v>
      </c>
    </row>
    <row r="46" spans="1:19" ht="15.75" customHeight="1" x14ac:dyDescent="0.2">
      <c r="A46" s="79" t="s">
        <v>59</v>
      </c>
      <c r="B46" s="80">
        <v>422</v>
      </c>
      <c r="C46" s="80">
        <v>530</v>
      </c>
      <c r="D46" s="80">
        <v>271</v>
      </c>
      <c r="E46" s="80">
        <v>219</v>
      </c>
      <c r="F46" s="80">
        <v>156</v>
      </c>
      <c r="G46" s="115"/>
      <c r="H46" s="80">
        <f t="shared" si="0"/>
        <v>1598</v>
      </c>
    </row>
    <row r="47" spans="1:19" ht="15.75" customHeight="1" x14ac:dyDescent="0.2">
      <c r="A47" s="38"/>
      <c r="B47" s="32"/>
      <c r="C47" s="23"/>
      <c r="D47" s="23"/>
      <c r="E47" s="32"/>
      <c r="F47" s="23"/>
      <c r="G47" s="2"/>
      <c r="H47" s="32"/>
    </row>
    <row r="48" spans="1:19" ht="15.75" customHeight="1" x14ac:dyDescent="0.2">
      <c r="A48" s="88" t="s">
        <v>20</v>
      </c>
      <c r="B48" s="89">
        <f>SUM(B9:B46)-SUM(B17:B20)</f>
        <v>7745</v>
      </c>
      <c r="C48" s="89">
        <f>SUM(C9:C46)-SUM(C17:C20)</f>
        <v>5890</v>
      </c>
      <c r="D48" s="89">
        <f>SUM(D9:D46)-SUM(D17:D20)</f>
        <v>2277</v>
      </c>
      <c r="E48" s="89">
        <f>SUM(E9:E46)-SUM(E17:E20)</f>
        <v>1728</v>
      </c>
      <c r="F48" s="89">
        <f>SUM(F9:F46)-SUM(F17:F20)</f>
        <v>1080</v>
      </c>
      <c r="G48" s="116"/>
      <c r="H48" s="89">
        <f>SUM(H9:H46)-SUM(H17:H20)</f>
        <v>18720</v>
      </c>
      <c r="I48" s="72">
        <v>7.7319060799999999</v>
      </c>
      <c r="J48" s="72">
        <v>6.9988620499999996</v>
      </c>
      <c r="K48" s="72">
        <v>6.58471253</v>
      </c>
      <c r="L48" s="34"/>
      <c r="M48" s="23"/>
      <c r="N48" s="34"/>
      <c r="O48" s="34"/>
      <c r="P48" s="34"/>
      <c r="Q48" s="34"/>
      <c r="R48" s="34"/>
      <c r="S48" s="34"/>
    </row>
    <row r="49" spans="1:21" ht="15.75" customHeight="1" x14ac:dyDescent="0.2">
      <c r="B49" s="32"/>
      <c r="C49" s="23"/>
      <c r="D49" s="23"/>
      <c r="E49" s="32"/>
      <c r="F49" s="23"/>
      <c r="G49" s="2"/>
      <c r="H49" s="32"/>
    </row>
    <row r="50" spans="1:21" ht="15.75" customHeight="1" x14ac:dyDescent="0.2">
      <c r="A50" s="109" t="s">
        <v>60</v>
      </c>
      <c r="B50" s="91">
        <v>859</v>
      </c>
      <c r="C50" s="91">
        <v>426</v>
      </c>
      <c r="D50" s="91">
        <v>178</v>
      </c>
      <c r="E50" s="91">
        <v>282</v>
      </c>
      <c r="F50" s="91">
        <v>228</v>
      </c>
      <c r="G50" s="104"/>
      <c r="H50" s="91">
        <f>B50+C50+D50+E50+F50</f>
        <v>1973</v>
      </c>
      <c r="I50" s="34"/>
      <c r="J50" s="34"/>
      <c r="K50" s="34"/>
      <c r="L50" s="34"/>
      <c r="M50" s="34"/>
      <c r="N50" s="34"/>
      <c r="O50" s="34"/>
      <c r="P50" s="34"/>
      <c r="Q50" s="34"/>
      <c r="R50" s="34"/>
    </row>
    <row r="51" spans="1:21" s="34" customFormat="1" ht="15.75" customHeight="1" x14ac:dyDescent="0.2">
      <c r="A51" s="111" t="s">
        <v>61</v>
      </c>
      <c r="B51" s="84">
        <v>2089</v>
      </c>
      <c r="C51" s="84">
        <v>2015</v>
      </c>
      <c r="D51" s="84">
        <v>761</v>
      </c>
      <c r="E51" s="84">
        <v>423</v>
      </c>
      <c r="F51" s="84">
        <v>237</v>
      </c>
      <c r="G51" s="104"/>
      <c r="H51" s="84">
        <f>B51+C51+D51+E51+F51</f>
        <v>5525</v>
      </c>
      <c r="S51" s="24"/>
      <c r="T51" s="24"/>
      <c r="U51" s="24"/>
    </row>
    <row r="52" spans="1:21" ht="15" x14ac:dyDescent="0.2">
      <c r="A52" s="112" t="s">
        <v>62</v>
      </c>
      <c r="B52" s="80">
        <v>1646</v>
      </c>
      <c r="C52" s="80">
        <v>1206</v>
      </c>
      <c r="D52" s="80">
        <v>496</v>
      </c>
      <c r="E52" s="80">
        <v>424</v>
      </c>
      <c r="F52" s="80">
        <v>182</v>
      </c>
      <c r="G52" s="104"/>
      <c r="H52" s="80">
        <f>B52+C52+D52+E52+F52</f>
        <v>3954</v>
      </c>
      <c r="I52" s="24"/>
      <c r="J52" s="24"/>
      <c r="K52" s="24"/>
    </row>
    <row r="53" spans="1:21" x14ac:dyDescent="0.2">
      <c r="A53" s="27" t="s">
        <v>63</v>
      </c>
      <c r="G53" s="1"/>
    </row>
  </sheetData>
  <pageMargins left="0.70866141732283472" right="0.11811023622047245" top="0.39370078740157483" bottom="0.19685039370078741" header="0" footer="0.19685039370078741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8"/>
  <dimension ref="A1:U53"/>
  <sheetViews>
    <sheetView showGridLines="0" workbookViewId="0">
      <selection activeCell="C39" sqref="C39"/>
    </sheetView>
  </sheetViews>
  <sheetFormatPr defaultRowHeight="12.75" x14ac:dyDescent="0.2"/>
  <cols>
    <col min="1" max="1" width="17.140625" style="27" customWidth="1"/>
    <col min="2" max="6" width="9.7109375" customWidth="1"/>
    <col min="7" max="7" width="1.140625" customWidth="1"/>
    <col min="8" max="8" width="9.7109375" customWidth="1"/>
    <col min="9" max="12" width="1" customWidth="1"/>
  </cols>
  <sheetData>
    <row r="1" spans="1:8" s="24" customFormat="1" ht="15.75" customHeight="1" x14ac:dyDescent="0.25">
      <c r="A1" s="16" t="s">
        <v>21</v>
      </c>
    </row>
    <row r="2" spans="1:8" ht="15.75" customHeight="1" x14ac:dyDescent="0.2"/>
    <row r="3" spans="1:8" ht="15.75" customHeight="1" x14ac:dyDescent="0.25">
      <c r="A3" s="16" t="s">
        <v>181</v>
      </c>
    </row>
    <row r="4" spans="1:8" ht="15.75" customHeight="1" x14ac:dyDescent="0.2"/>
    <row r="5" spans="1:8" ht="15.75" customHeight="1" x14ac:dyDescent="0.2"/>
    <row r="6" spans="1:8" s="27" customFormat="1" ht="15.75" customHeight="1" x14ac:dyDescent="0.2">
      <c r="B6" s="44"/>
      <c r="C6" s="44"/>
      <c r="D6" s="44"/>
      <c r="E6" s="44"/>
      <c r="F6" s="44"/>
      <c r="G6" s="44"/>
      <c r="H6" s="45"/>
    </row>
    <row r="7" spans="1:8" s="27" customFormat="1" ht="15.75" customHeight="1" x14ac:dyDescent="0.2">
      <c r="B7" s="45" t="s">
        <v>64</v>
      </c>
      <c r="C7" s="45" t="s">
        <v>65</v>
      </c>
      <c r="D7" s="45" t="s">
        <v>66</v>
      </c>
      <c r="E7" s="45" t="s">
        <v>67</v>
      </c>
      <c r="F7" s="45" t="s">
        <v>68</v>
      </c>
      <c r="G7" s="45"/>
      <c r="H7" s="45" t="s">
        <v>13</v>
      </c>
    </row>
    <row r="8" spans="1:8" s="27" customFormat="1" ht="15.75" customHeight="1" x14ac:dyDescent="0.2">
      <c r="B8" s="45"/>
      <c r="C8" s="45"/>
      <c r="D8" s="45"/>
      <c r="E8" s="45"/>
      <c r="F8" s="45"/>
      <c r="G8" s="45"/>
      <c r="H8" s="45"/>
    </row>
    <row r="9" spans="1:8" ht="15.75" customHeight="1" x14ac:dyDescent="0.2">
      <c r="A9" s="79" t="s">
        <v>207</v>
      </c>
      <c r="B9" s="80">
        <v>568.49060999999995</v>
      </c>
      <c r="C9" s="80">
        <v>244.44833</v>
      </c>
      <c r="D9" s="80">
        <v>57.606810000000003</v>
      </c>
      <c r="E9" s="80">
        <v>80.279420000000002</v>
      </c>
      <c r="F9" s="80">
        <v>58.982100000000003</v>
      </c>
      <c r="G9" s="115"/>
      <c r="H9" s="80">
        <f>SUM(B9:F9)</f>
        <v>1009.80727</v>
      </c>
    </row>
    <row r="10" spans="1:8" ht="15.75" customHeight="1" x14ac:dyDescent="0.2">
      <c r="A10" s="90" t="s">
        <v>208</v>
      </c>
      <c r="B10" s="91">
        <v>196.85586000000001</v>
      </c>
      <c r="C10" s="91">
        <v>131.77010000000001</v>
      </c>
      <c r="D10" s="91">
        <v>90.874449999999996</v>
      </c>
      <c r="E10" s="91">
        <v>165.98952</v>
      </c>
      <c r="F10" s="91">
        <v>134.52690999999999</v>
      </c>
      <c r="G10" s="115"/>
      <c r="H10" s="91">
        <f t="shared" ref="H10:H46" si="0">SUM(B10:F10)</f>
        <v>720.01684</v>
      </c>
    </row>
    <row r="11" spans="1:8" ht="15.75" customHeight="1" x14ac:dyDescent="0.2">
      <c r="A11" s="83" t="s">
        <v>209</v>
      </c>
      <c r="B11" s="84">
        <v>742.79673000000003</v>
      </c>
      <c r="C11" s="84">
        <v>448.44882000000001</v>
      </c>
      <c r="D11" s="84">
        <v>76.079340000000002</v>
      </c>
      <c r="E11" s="84">
        <v>22.568449999999999</v>
      </c>
      <c r="F11" s="84">
        <v>12.757440000000001</v>
      </c>
      <c r="G11" s="115"/>
      <c r="H11" s="84">
        <f t="shared" si="0"/>
        <v>1302.6507800000002</v>
      </c>
    </row>
    <row r="12" spans="1:8" ht="15.75" customHeight="1" x14ac:dyDescent="0.2">
      <c r="A12" s="79" t="s">
        <v>26</v>
      </c>
      <c r="B12" s="80">
        <v>1152.3969300000001</v>
      </c>
      <c r="C12" s="80">
        <v>1174.92921</v>
      </c>
      <c r="D12" s="80">
        <v>456.51344</v>
      </c>
      <c r="E12" s="80">
        <v>235.98453000000001</v>
      </c>
      <c r="F12" s="80">
        <v>131.3597</v>
      </c>
      <c r="G12" s="115"/>
      <c r="H12" s="80">
        <f t="shared" si="0"/>
        <v>3151.1838100000004</v>
      </c>
    </row>
    <row r="13" spans="1:8" ht="15.75" customHeight="1" x14ac:dyDescent="0.2">
      <c r="A13" s="90" t="s">
        <v>27</v>
      </c>
      <c r="B13" s="91">
        <v>182.25223</v>
      </c>
      <c r="C13" s="91">
        <v>140.34367</v>
      </c>
      <c r="D13" s="91">
        <v>70.964879999999994</v>
      </c>
      <c r="E13" s="91">
        <v>48.923470000000002</v>
      </c>
      <c r="F13" s="91">
        <v>37.732799999999997</v>
      </c>
      <c r="G13" s="115"/>
      <c r="H13" s="91">
        <f t="shared" si="0"/>
        <v>480.21705000000003</v>
      </c>
    </row>
    <row r="14" spans="1:8" ht="15.75" customHeight="1" x14ac:dyDescent="0.2">
      <c r="A14" s="83" t="s">
        <v>28</v>
      </c>
      <c r="B14" s="84">
        <v>3.8146300000000002</v>
      </c>
      <c r="C14" s="84">
        <v>25.370170000000002</v>
      </c>
      <c r="D14" s="84">
        <v>23.687390000000001</v>
      </c>
      <c r="E14" s="84">
        <v>17.09911</v>
      </c>
      <c r="F14" s="84">
        <v>6.1529299999999996</v>
      </c>
      <c r="G14" s="115"/>
      <c r="H14" s="84">
        <f t="shared" si="0"/>
        <v>76.124229999999997</v>
      </c>
    </row>
    <row r="15" spans="1:8" ht="15.75" customHeight="1" x14ac:dyDescent="0.2">
      <c r="A15" s="79" t="s">
        <v>29</v>
      </c>
      <c r="B15" s="80">
        <v>286.74421999999998</v>
      </c>
      <c r="C15" s="80">
        <v>262.29527000000002</v>
      </c>
      <c r="D15" s="80">
        <v>39.922040000000003</v>
      </c>
      <c r="E15" s="80">
        <v>21.956589999999998</v>
      </c>
      <c r="F15" s="80">
        <v>3.4198200000000001</v>
      </c>
      <c r="G15" s="115"/>
      <c r="H15" s="80">
        <f t="shared" si="0"/>
        <v>614.33794</v>
      </c>
    </row>
    <row r="16" spans="1:8" ht="15.75" customHeight="1" x14ac:dyDescent="0.2">
      <c r="A16" s="90" t="s">
        <v>30</v>
      </c>
      <c r="B16" s="91">
        <v>131.93476000000001</v>
      </c>
      <c r="C16" s="91">
        <v>81.745769999999993</v>
      </c>
      <c r="D16" s="91">
        <v>42.144950000000001</v>
      </c>
      <c r="E16" s="91">
        <v>19.285219999999999</v>
      </c>
      <c r="F16" s="91">
        <v>12.85181</v>
      </c>
      <c r="G16" s="115"/>
      <c r="H16" s="91">
        <f t="shared" si="0"/>
        <v>287.96251000000001</v>
      </c>
    </row>
    <row r="17" spans="1:8" ht="15.75" hidden="1" customHeight="1" x14ac:dyDescent="0.2">
      <c r="A17" s="31" t="s">
        <v>31</v>
      </c>
      <c r="B17" s="36">
        <v>19.415579999999999</v>
      </c>
      <c r="C17" s="36">
        <v>14.96726</v>
      </c>
      <c r="D17" s="36">
        <v>3.4915500000000002</v>
      </c>
      <c r="E17" s="36">
        <v>10.917479999999999</v>
      </c>
      <c r="F17" s="36">
        <v>14.853120000000001</v>
      </c>
      <c r="G17" s="115"/>
      <c r="H17" s="36">
        <f t="shared" si="0"/>
        <v>63.644990000000007</v>
      </c>
    </row>
    <row r="18" spans="1:8" ht="15.75" hidden="1" customHeight="1" x14ac:dyDescent="0.2">
      <c r="A18" s="33" t="s">
        <v>32</v>
      </c>
      <c r="B18" s="37">
        <v>9.1829400000000003</v>
      </c>
      <c r="C18" s="37">
        <v>16.819680000000002</v>
      </c>
      <c r="D18" s="37">
        <v>5.7219499999999996</v>
      </c>
      <c r="E18" s="37">
        <v>1.7226999999999999</v>
      </c>
      <c r="F18" s="37">
        <v>0.65178000000000003</v>
      </c>
      <c r="G18" s="115"/>
      <c r="H18" s="37">
        <f t="shared" si="0"/>
        <v>34.099050000000005</v>
      </c>
    </row>
    <row r="19" spans="1:8" ht="15.75" hidden="1" customHeight="1" x14ac:dyDescent="0.2">
      <c r="A19" s="31" t="s">
        <v>33</v>
      </c>
      <c r="B19" s="36">
        <v>0</v>
      </c>
      <c r="C19" s="36">
        <v>0.99980999999999998</v>
      </c>
      <c r="D19" s="36">
        <v>1.3072999999999999</v>
      </c>
      <c r="E19" s="36">
        <v>0.99980999999999998</v>
      </c>
      <c r="F19" s="36">
        <v>2.9994399999999999</v>
      </c>
      <c r="G19" s="115"/>
      <c r="H19" s="36">
        <f t="shared" si="0"/>
        <v>6.3063599999999997</v>
      </c>
    </row>
    <row r="20" spans="1:8" ht="15.75" hidden="1" customHeight="1" x14ac:dyDescent="0.2">
      <c r="A20" s="33" t="s">
        <v>34</v>
      </c>
      <c r="B20" s="37">
        <v>3.09674</v>
      </c>
      <c r="C20" s="37">
        <v>4.2980099999999997</v>
      </c>
      <c r="D20" s="37">
        <v>2.9994399999999999</v>
      </c>
      <c r="E20" s="37">
        <v>4.2194200000000004</v>
      </c>
      <c r="F20" s="37">
        <v>3.99925</v>
      </c>
      <c r="G20" s="115"/>
      <c r="H20" s="37">
        <f t="shared" si="0"/>
        <v>18.612860000000001</v>
      </c>
    </row>
    <row r="21" spans="1:8" ht="15.75" customHeight="1" x14ac:dyDescent="0.2">
      <c r="A21" s="83" t="s">
        <v>35</v>
      </c>
      <c r="B21" s="84">
        <v>31.695250000000001</v>
      </c>
      <c r="C21" s="84">
        <v>37.084760000000003</v>
      </c>
      <c r="D21" s="84">
        <v>13.520239999999999</v>
      </c>
      <c r="E21" s="84">
        <v>17.85941</v>
      </c>
      <c r="F21" s="84">
        <v>22.503589999999999</v>
      </c>
      <c r="G21" s="115"/>
      <c r="H21" s="84">
        <f t="shared" si="0"/>
        <v>122.66325000000001</v>
      </c>
    </row>
    <row r="22" spans="1:8" ht="15.75" customHeight="1" x14ac:dyDescent="0.2">
      <c r="A22" s="79" t="s">
        <v>36</v>
      </c>
      <c r="B22" s="80">
        <v>3.98366</v>
      </c>
      <c r="C22" s="80">
        <v>4.3067399999999996</v>
      </c>
      <c r="D22" s="80">
        <v>0</v>
      </c>
      <c r="E22" s="80">
        <v>0.76903999999999995</v>
      </c>
      <c r="F22" s="80">
        <v>3.4017300000000001</v>
      </c>
      <c r="G22" s="115"/>
      <c r="H22" s="80">
        <f t="shared" si="0"/>
        <v>12.461170000000001</v>
      </c>
    </row>
    <row r="23" spans="1:8" ht="15.75" customHeight="1" x14ac:dyDescent="0.2">
      <c r="A23" s="90" t="s">
        <v>37</v>
      </c>
      <c r="B23" s="91">
        <v>1.73767</v>
      </c>
      <c r="C23" s="91">
        <v>6.9487899999999998</v>
      </c>
      <c r="D23" s="91">
        <v>1.93788</v>
      </c>
      <c r="E23" s="91">
        <v>0</v>
      </c>
      <c r="F23" s="91">
        <v>0</v>
      </c>
      <c r="G23" s="115"/>
      <c r="H23" s="91">
        <f t="shared" si="0"/>
        <v>10.62434</v>
      </c>
    </row>
    <row r="24" spans="1:8" ht="15.75" customHeight="1" x14ac:dyDescent="0.2">
      <c r="A24" s="83" t="s">
        <v>38</v>
      </c>
      <c r="B24" s="84">
        <v>8.0814599999999999</v>
      </c>
      <c r="C24" s="84">
        <v>11.026630000000001</v>
      </c>
      <c r="D24" s="84">
        <v>5.9096900000000003</v>
      </c>
      <c r="E24" s="84">
        <v>2.1636600000000001</v>
      </c>
      <c r="F24" s="84">
        <v>2.4144000000000001</v>
      </c>
      <c r="G24" s="115"/>
      <c r="H24" s="84">
        <f t="shared" si="0"/>
        <v>29.595840000000003</v>
      </c>
    </row>
    <row r="25" spans="1:8" ht="15.75" customHeight="1" x14ac:dyDescent="0.2">
      <c r="A25" s="79" t="s">
        <v>39</v>
      </c>
      <c r="B25" s="80">
        <v>106.92946000000001</v>
      </c>
      <c r="C25" s="80">
        <v>50.468409999999999</v>
      </c>
      <c r="D25" s="80">
        <v>10.582549999999999</v>
      </c>
      <c r="E25" s="80">
        <v>10.222670000000001</v>
      </c>
      <c r="F25" s="80">
        <v>6.3063700000000003</v>
      </c>
      <c r="G25" s="115"/>
      <c r="H25" s="80">
        <f t="shared" si="0"/>
        <v>184.50945999999999</v>
      </c>
    </row>
    <row r="26" spans="1:8" ht="15.75" customHeight="1" x14ac:dyDescent="0.2">
      <c r="A26" s="90" t="s">
        <v>40</v>
      </c>
      <c r="B26" s="91">
        <v>76.164789999999996</v>
      </c>
      <c r="C26" s="91">
        <v>86.424250000000001</v>
      </c>
      <c r="D26" s="91">
        <v>8.6683699999999995</v>
      </c>
      <c r="E26" s="91">
        <v>2.86097</v>
      </c>
      <c r="F26" s="91">
        <v>2.2148099999999999</v>
      </c>
      <c r="G26" s="115"/>
      <c r="H26" s="91">
        <f t="shared" si="0"/>
        <v>176.33319000000003</v>
      </c>
    </row>
    <row r="27" spans="1:8" ht="15.75" customHeight="1" x14ac:dyDescent="0.2">
      <c r="A27" s="83" t="s">
        <v>41</v>
      </c>
      <c r="B27" s="84">
        <v>7.1184399999999997</v>
      </c>
      <c r="C27" s="84">
        <v>5.1406499999999999</v>
      </c>
      <c r="D27" s="84">
        <v>2.5241699999999998</v>
      </c>
      <c r="E27" s="84">
        <v>2.15056</v>
      </c>
      <c r="F27" s="84">
        <v>3.9905200000000001</v>
      </c>
      <c r="G27" s="115"/>
      <c r="H27" s="84">
        <f t="shared" si="0"/>
        <v>20.924340000000001</v>
      </c>
    </row>
    <row r="28" spans="1:8" ht="15.75" customHeight="1" x14ac:dyDescent="0.2">
      <c r="A28" s="79" t="s">
        <v>42</v>
      </c>
      <c r="B28" s="80">
        <v>101.55367</v>
      </c>
      <c r="C28" s="80">
        <v>96.449820000000003</v>
      </c>
      <c r="D28" s="80">
        <v>52.307119999999998</v>
      </c>
      <c r="E28" s="80">
        <v>32.402540000000002</v>
      </c>
      <c r="F28" s="80">
        <v>35.86665</v>
      </c>
      <c r="G28" s="115"/>
      <c r="H28" s="80">
        <f t="shared" si="0"/>
        <v>318.57979999999998</v>
      </c>
    </row>
    <row r="29" spans="1:8" ht="15.75" customHeight="1" x14ac:dyDescent="0.2">
      <c r="A29" s="90" t="s">
        <v>43</v>
      </c>
      <c r="B29" s="91">
        <v>0.99980999999999998</v>
      </c>
      <c r="C29" s="91">
        <v>1.99963</v>
      </c>
      <c r="D29" s="91">
        <v>0.99980999999999998</v>
      </c>
      <c r="E29" s="91">
        <v>1.76885</v>
      </c>
      <c r="F29" s="91">
        <v>1.99963</v>
      </c>
      <c r="G29" s="115"/>
      <c r="H29" s="91">
        <f t="shared" si="0"/>
        <v>7.7677300000000002</v>
      </c>
    </row>
    <row r="30" spans="1:8" ht="15.75" customHeight="1" x14ac:dyDescent="0.2">
      <c r="A30" s="83" t="s">
        <v>44</v>
      </c>
      <c r="B30" s="84">
        <v>12.13809</v>
      </c>
      <c r="C30" s="84">
        <v>39.600200000000001</v>
      </c>
      <c r="D30" s="84">
        <v>36.013849999999998</v>
      </c>
      <c r="E30" s="84">
        <v>19.523479999999999</v>
      </c>
      <c r="F30" s="84">
        <v>9.6563300000000005</v>
      </c>
      <c r="G30" s="115"/>
      <c r="H30" s="84">
        <f t="shared" si="0"/>
        <v>116.93195</v>
      </c>
    </row>
    <row r="31" spans="1:8" ht="15.75" customHeight="1" x14ac:dyDescent="0.2">
      <c r="A31" s="79" t="s">
        <v>45</v>
      </c>
      <c r="B31" s="80">
        <v>3.335</v>
      </c>
      <c r="C31" s="80">
        <v>4.0298100000000003</v>
      </c>
      <c r="D31" s="80">
        <v>3.8651499999999999</v>
      </c>
      <c r="E31" s="80">
        <v>2.9270900000000002</v>
      </c>
      <c r="F31" s="80">
        <v>4.4969700000000001</v>
      </c>
      <c r="G31" s="115"/>
      <c r="H31" s="80">
        <f t="shared" si="0"/>
        <v>18.654019999999999</v>
      </c>
    </row>
    <row r="32" spans="1:8" ht="15.75" customHeight="1" x14ac:dyDescent="0.2">
      <c r="A32" s="90" t="s">
        <v>46</v>
      </c>
      <c r="B32" s="91">
        <v>12.40067</v>
      </c>
      <c r="C32" s="91">
        <v>18.56795</v>
      </c>
      <c r="D32" s="91">
        <v>2.7100399999999998</v>
      </c>
      <c r="E32" s="91">
        <v>7.60806</v>
      </c>
      <c r="F32" s="91">
        <v>3.7241900000000001</v>
      </c>
      <c r="G32" s="115"/>
      <c r="H32" s="91">
        <f t="shared" si="0"/>
        <v>45.010910000000003</v>
      </c>
    </row>
    <row r="33" spans="1:19" ht="15.75" customHeight="1" x14ac:dyDescent="0.2">
      <c r="A33" s="83" t="s">
        <v>47</v>
      </c>
      <c r="B33" s="84">
        <v>153.71733</v>
      </c>
      <c r="C33" s="84">
        <v>129.30643000000001</v>
      </c>
      <c r="D33" s="84">
        <v>39.116819999999997</v>
      </c>
      <c r="E33" s="84">
        <v>17.84008</v>
      </c>
      <c r="F33" s="84">
        <v>13.53708</v>
      </c>
      <c r="G33" s="115"/>
      <c r="H33" s="84">
        <f t="shared" si="0"/>
        <v>353.51774000000006</v>
      </c>
    </row>
    <row r="34" spans="1:19" ht="15.75" customHeight="1" x14ac:dyDescent="0.2">
      <c r="A34" s="79" t="s">
        <v>48</v>
      </c>
      <c r="B34" s="80">
        <v>79.040099999999995</v>
      </c>
      <c r="C34" s="80">
        <v>76.525289999999998</v>
      </c>
      <c r="D34" s="80">
        <v>34.87744</v>
      </c>
      <c r="E34" s="80">
        <v>24.094059999999999</v>
      </c>
      <c r="F34" s="80">
        <v>15.95335</v>
      </c>
      <c r="G34" s="115"/>
      <c r="H34" s="80">
        <f t="shared" si="0"/>
        <v>230.49023999999997</v>
      </c>
    </row>
    <row r="35" spans="1:19" ht="15.75" customHeight="1" x14ac:dyDescent="0.2">
      <c r="A35" s="90" t="s">
        <v>49</v>
      </c>
      <c r="B35" s="91">
        <v>61.030999999999999</v>
      </c>
      <c r="C35" s="91">
        <v>48.651530000000001</v>
      </c>
      <c r="D35" s="91">
        <v>25.273499999999999</v>
      </c>
      <c r="E35" s="91">
        <v>39.829729999999998</v>
      </c>
      <c r="F35" s="91">
        <v>21.803159999999998</v>
      </c>
      <c r="G35" s="115"/>
      <c r="H35" s="91">
        <f t="shared" si="0"/>
        <v>196.58891999999997</v>
      </c>
    </row>
    <row r="36" spans="1:19" ht="15.75" customHeight="1" x14ac:dyDescent="0.2">
      <c r="A36" s="83" t="s">
        <v>50</v>
      </c>
      <c r="B36" s="84">
        <v>488.31348000000003</v>
      </c>
      <c r="C36" s="84">
        <v>443.40796999999998</v>
      </c>
      <c r="D36" s="84">
        <v>189.99376000000001</v>
      </c>
      <c r="E36" s="84">
        <v>102.31211</v>
      </c>
      <c r="F36" s="84">
        <v>33.952469999999998</v>
      </c>
      <c r="G36" s="115"/>
      <c r="H36" s="84">
        <f t="shared" si="0"/>
        <v>1257.9797900000001</v>
      </c>
    </row>
    <row r="37" spans="1:19" ht="15.75" customHeight="1" x14ac:dyDescent="0.2">
      <c r="A37" s="79" t="s">
        <v>51</v>
      </c>
      <c r="B37" s="80">
        <v>606.43048999999996</v>
      </c>
      <c r="C37" s="80">
        <v>404.49885</v>
      </c>
      <c r="D37" s="80">
        <v>157.99601000000001</v>
      </c>
      <c r="E37" s="80">
        <v>144.51257000000001</v>
      </c>
      <c r="F37" s="80">
        <v>48.769410000000001</v>
      </c>
      <c r="G37" s="115"/>
      <c r="H37" s="80">
        <f t="shared" si="0"/>
        <v>1362.2073300000002</v>
      </c>
    </row>
    <row r="38" spans="1:19" ht="15.75" customHeight="1" x14ac:dyDescent="0.2">
      <c r="A38" s="90" t="s">
        <v>52</v>
      </c>
      <c r="B38" s="91">
        <v>196.85586000000001</v>
      </c>
      <c r="C38" s="91">
        <v>51.538080000000001</v>
      </c>
      <c r="D38" s="91">
        <v>17.146509999999999</v>
      </c>
      <c r="E38" s="91">
        <v>49.25217</v>
      </c>
      <c r="F38" s="91">
        <v>34.565579999999997</v>
      </c>
      <c r="G38" s="115"/>
      <c r="H38" s="91">
        <f t="shared" si="0"/>
        <v>349.35820000000001</v>
      </c>
    </row>
    <row r="39" spans="1:19" ht="15.75" customHeight="1" x14ac:dyDescent="0.2">
      <c r="A39" s="83" t="s">
        <v>53</v>
      </c>
      <c r="B39" s="84">
        <v>83.881990000000002</v>
      </c>
      <c r="C39" s="84">
        <v>72.847250000000003</v>
      </c>
      <c r="D39" s="84">
        <v>14.814450000000001</v>
      </c>
      <c r="E39" s="84">
        <v>27.891850000000002</v>
      </c>
      <c r="F39" s="84">
        <v>30.735980000000001</v>
      </c>
      <c r="G39" s="115"/>
      <c r="H39" s="84">
        <f t="shared" si="0"/>
        <v>230.17152000000002</v>
      </c>
    </row>
    <row r="40" spans="1:19" ht="15.75" customHeight="1" x14ac:dyDescent="0.2">
      <c r="A40" s="79" t="s">
        <v>54</v>
      </c>
      <c r="B40" s="80">
        <v>113.74602</v>
      </c>
      <c r="C40" s="80">
        <v>86.384330000000006</v>
      </c>
      <c r="D40" s="80">
        <v>73.487809999999996</v>
      </c>
      <c r="E40" s="80">
        <v>62.973239999999997</v>
      </c>
      <c r="F40" s="80">
        <v>51.33849</v>
      </c>
      <c r="G40" s="115"/>
      <c r="H40" s="80">
        <f t="shared" si="0"/>
        <v>387.92988999999994</v>
      </c>
    </row>
    <row r="41" spans="1:19" ht="15.75" customHeight="1" x14ac:dyDescent="0.2">
      <c r="A41" s="90" t="s">
        <v>214</v>
      </c>
      <c r="B41" s="91">
        <v>117.1447</v>
      </c>
      <c r="C41" s="91">
        <v>73.57226</v>
      </c>
      <c r="D41" s="91">
        <v>34.252040000000001</v>
      </c>
      <c r="E41" s="91">
        <v>23.36918</v>
      </c>
      <c r="F41" s="91">
        <v>6.8629699999999998</v>
      </c>
      <c r="G41" s="115"/>
      <c r="H41" s="91">
        <f t="shared" si="0"/>
        <v>255.20114999999998</v>
      </c>
    </row>
    <row r="42" spans="1:19" ht="15.75" customHeight="1" x14ac:dyDescent="0.2">
      <c r="A42" s="83" t="s">
        <v>55</v>
      </c>
      <c r="B42" s="84">
        <v>188.71328</v>
      </c>
      <c r="C42" s="84">
        <v>121.58548</v>
      </c>
      <c r="D42" s="84">
        <v>42.547870000000003</v>
      </c>
      <c r="E42" s="84">
        <v>6.7149000000000001</v>
      </c>
      <c r="F42" s="84">
        <v>0.99980999999999998</v>
      </c>
      <c r="G42" s="115"/>
      <c r="H42" s="84">
        <f t="shared" si="0"/>
        <v>360.56134000000003</v>
      </c>
    </row>
    <row r="43" spans="1:19" ht="15.75" customHeight="1" x14ac:dyDescent="0.2">
      <c r="A43" s="79" t="s">
        <v>56</v>
      </c>
      <c r="B43" s="80">
        <v>37.935510000000001</v>
      </c>
      <c r="C43" s="80">
        <v>11.388389999999999</v>
      </c>
      <c r="D43" s="80">
        <v>14.296139999999999</v>
      </c>
      <c r="E43" s="80">
        <v>10.802099999999999</v>
      </c>
      <c r="F43" s="80">
        <v>4.5194299999999998</v>
      </c>
      <c r="G43" s="115"/>
      <c r="H43" s="80">
        <f t="shared" si="0"/>
        <v>78.941569999999999</v>
      </c>
    </row>
    <row r="44" spans="1:19" ht="15.75" customHeight="1" x14ac:dyDescent="0.2">
      <c r="A44" s="90" t="s">
        <v>57</v>
      </c>
      <c r="B44" s="91">
        <v>287.72906</v>
      </c>
      <c r="C44" s="91">
        <v>91.882369999999995</v>
      </c>
      <c r="D44" s="91">
        <v>34.615479999999998</v>
      </c>
      <c r="E44" s="91">
        <v>34.113390000000003</v>
      </c>
      <c r="F44" s="91">
        <v>14.55124</v>
      </c>
      <c r="G44" s="115"/>
      <c r="H44" s="91">
        <f t="shared" si="0"/>
        <v>462.89153999999996</v>
      </c>
    </row>
    <row r="45" spans="1:19" ht="15.75" customHeight="1" x14ac:dyDescent="0.2">
      <c r="A45" s="83" t="s">
        <v>58</v>
      </c>
      <c r="B45" s="84">
        <v>219.03574</v>
      </c>
      <c r="C45" s="84">
        <v>67.991020000000006</v>
      </c>
      <c r="D45" s="84">
        <v>18.470030000000001</v>
      </c>
      <c r="E45" s="84">
        <v>10.02557</v>
      </c>
      <c r="F45" s="84">
        <v>3.3268900000000001</v>
      </c>
      <c r="G45" s="115"/>
      <c r="H45" s="84">
        <f t="shared" si="0"/>
        <v>318.84925000000004</v>
      </c>
    </row>
    <row r="46" spans="1:19" ht="15.75" customHeight="1" x14ac:dyDescent="0.2">
      <c r="A46" s="79" t="s">
        <v>59</v>
      </c>
      <c r="B46" s="80">
        <v>368.73199</v>
      </c>
      <c r="C46" s="80">
        <v>451.93788000000001</v>
      </c>
      <c r="D46" s="80">
        <v>227.51886999999999</v>
      </c>
      <c r="E46" s="80">
        <v>181.46822</v>
      </c>
      <c r="F46" s="80">
        <v>126.51656</v>
      </c>
      <c r="G46" s="115"/>
      <c r="H46" s="80">
        <f t="shared" si="0"/>
        <v>1356.1735200000001</v>
      </c>
    </row>
    <row r="47" spans="1:19" ht="15.75" customHeight="1" x14ac:dyDescent="0.2">
      <c r="A47" s="38"/>
      <c r="B47" s="32"/>
      <c r="C47" s="23"/>
      <c r="D47" s="23"/>
      <c r="E47" s="32"/>
      <c r="F47" s="23"/>
      <c r="G47" s="2"/>
      <c r="H47" s="32"/>
    </row>
    <row r="48" spans="1:19" ht="15.75" customHeight="1" x14ac:dyDescent="0.2">
      <c r="A48" s="88" t="s">
        <v>20</v>
      </c>
      <c r="B48" s="89">
        <f>SUM(B9:B46)-SUM(B17:B20)</f>
        <v>6633.7304899999981</v>
      </c>
      <c r="C48" s="89">
        <f>SUM(C9:C46)-SUM(C17:C20)</f>
        <v>5002.9161100000001</v>
      </c>
      <c r="D48" s="89">
        <f>SUM(D9:D46)-SUM(D17:D20)</f>
        <v>1921.2389000000001</v>
      </c>
      <c r="E48" s="89">
        <f>SUM(E9:E46)-SUM(E17:E20)</f>
        <v>1447.5418099999999</v>
      </c>
      <c r="F48" s="89">
        <f>SUM(F9:F46)-SUM(F17:F20)</f>
        <v>901.79112000000009</v>
      </c>
      <c r="G48" s="116"/>
      <c r="H48" s="89">
        <f t="shared" ref="H48" si="1">SUM(H9:H46)-SUM(H17:H20)</f>
        <v>15907.218430000003</v>
      </c>
      <c r="I48" s="72">
        <v>7.7319060799999999</v>
      </c>
      <c r="J48" s="72">
        <v>6.9988620499999996</v>
      </c>
      <c r="K48" s="72">
        <v>6.58471253</v>
      </c>
      <c r="L48" s="34"/>
      <c r="M48" s="34"/>
      <c r="N48" s="34"/>
      <c r="O48" s="34"/>
      <c r="P48" s="34"/>
      <c r="Q48" s="34"/>
      <c r="R48" s="34"/>
      <c r="S48" s="34"/>
    </row>
    <row r="49" spans="1:21" ht="15.75" customHeight="1" x14ac:dyDescent="0.2">
      <c r="B49" s="32"/>
      <c r="C49" s="23"/>
      <c r="D49" s="23"/>
      <c r="E49" s="32"/>
      <c r="F49" s="23"/>
      <c r="G49" s="2"/>
      <c r="H49" s="32"/>
    </row>
    <row r="50" spans="1:21" ht="15.75" customHeight="1" x14ac:dyDescent="0.2">
      <c r="A50" s="109" t="s">
        <v>60</v>
      </c>
      <c r="B50" s="91">
        <v>765.34646999999995</v>
      </c>
      <c r="C50" s="91">
        <v>376.21841999999998</v>
      </c>
      <c r="D50" s="91">
        <v>148.48125999999999</v>
      </c>
      <c r="E50" s="91">
        <v>246.26894999999999</v>
      </c>
      <c r="F50" s="91">
        <v>193.50900999999999</v>
      </c>
      <c r="G50" s="104"/>
      <c r="H50" s="91">
        <f>SUM(B50:F50)</f>
        <v>1729.8241099999998</v>
      </c>
      <c r="I50" s="34"/>
      <c r="J50" s="34"/>
      <c r="K50" s="34"/>
      <c r="L50" s="34"/>
      <c r="M50" s="34"/>
      <c r="N50" s="34"/>
      <c r="O50" s="34"/>
      <c r="P50" s="34"/>
      <c r="Q50" s="34"/>
      <c r="R50" s="34"/>
    </row>
    <row r="51" spans="1:21" s="34" customFormat="1" ht="15.75" customHeight="1" x14ac:dyDescent="0.2">
      <c r="A51" s="111" t="s">
        <v>61</v>
      </c>
      <c r="B51" s="84">
        <v>1757.1427699999999</v>
      </c>
      <c r="C51" s="84">
        <v>1684.68409</v>
      </c>
      <c r="D51" s="84">
        <v>633.23271</v>
      </c>
      <c r="E51" s="84">
        <v>343.24892</v>
      </c>
      <c r="F51" s="84">
        <v>191.51705999999999</v>
      </c>
      <c r="G51" s="104"/>
      <c r="H51" s="84">
        <f t="shared" ref="H51:H52" si="2">SUM(B51:F51)</f>
        <v>4609.8255500000005</v>
      </c>
      <c r="S51" s="24"/>
      <c r="T51" s="24"/>
      <c r="U51" s="24"/>
    </row>
    <row r="52" spans="1:21" ht="15" x14ac:dyDescent="0.2">
      <c r="A52" s="112" t="s">
        <v>62</v>
      </c>
      <c r="B52" s="80">
        <v>1417.75837</v>
      </c>
      <c r="C52" s="80">
        <v>1024.6217200000001</v>
      </c>
      <c r="D52" s="80">
        <v>425.28721999999999</v>
      </c>
      <c r="E52" s="80">
        <v>360.00062000000003</v>
      </c>
      <c r="F52" s="80">
        <v>155.04397</v>
      </c>
      <c r="G52" s="104"/>
      <c r="H52" s="80">
        <f t="shared" si="2"/>
        <v>3382.7119000000007</v>
      </c>
      <c r="I52" s="24"/>
      <c r="J52" s="24"/>
      <c r="K52" s="24"/>
    </row>
    <row r="53" spans="1:21" x14ac:dyDescent="0.2">
      <c r="A53" s="27" t="s">
        <v>63</v>
      </c>
      <c r="G53" s="1"/>
    </row>
  </sheetData>
  <pageMargins left="0.70866141732283472" right="0.11811023622047245" top="0.39370078740157483" bottom="0.19685039370078741" header="0" footer="0.19685039370078741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Ark9"/>
  <dimension ref="A1:U53"/>
  <sheetViews>
    <sheetView showGridLines="0" zoomScaleNormal="100" zoomScaleSheetLayoutView="50" workbookViewId="0">
      <selection activeCell="B9" sqref="B9"/>
    </sheetView>
  </sheetViews>
  <sheetFormatPr defaultRowHeight="12.75" x14ac:dyDescent="0.2"/>
  <cols>
    <col min="1" max="1" width="17.140625" style="27" customWidth="1"/>
    <col min="2" max="6" width="9.7109375" customWidth="1"/>
    <col min="7" max="7" width="1.140625" customWidth="1"/>
    <col min="8" max="8" width="9.7109375" customWidth="1"/>
    <col min="10" max="13" width="1" customWidth="1"/>
  </cols>
  <sheetData>
    <row r="1" spans="1:8" s="24" customFormat="1" ht="15.75" customHeight="1" x14ac:dyDescent="0.25">
      <c r="A1" s="16" t="s">
        <v>21</v>
      </c>
    </row>
    <row r="2" spans="1:8" ht="15.75" customHeight="1" x14ac:dyDescent="0.2"/>
    <row r="3" spans="1:8" ht="15.75" customHeight="1" x14ac:dyDescent="0.25">
      <c r="A3" s="16" t="s">
        <v>185</v>
      </c>
    </row>
    <row r="4" spans="1:8" ht="15.75" customHeight="1" x14ac:dyDescent="0.25">
      <c r="A4" s="16"/>
    </row>
    <row r="5" spans="1:8" ht="15.75" customHeight="1" x14ac:dyDescent="0.2"/>
    <row r="6" spans="1:8" s="27" customFormat="1" ht="15.75" customHeight="1" x14ac:dyDescent="0.2">
      <c r="B6" s="44"/>
      <c r="C6" s="44"/>
      <c r="D6" s="44"/>
      <c r="E6" s="44"/>
      <c r="F6" s="44"/>
      <c r="G6" s="44"/>
      <c r="H6" s="45"/>
    </row>
    <row r="7" spans="1:8" s="27" customFormat="1" ht="15.75" customHeight="1" x14ac:dyDescent="0.2">
      <c r="B7" s="45" t="s">
        <v>64</v>
      </c>
      <c r="C7" s="45" t="s">
        <v>65</v>
      </c>
      <c r="D7" s="45" t="s">
        <v>66</v>
      </c>
      <c r="E7" s="45" t="s">
        <v>67</v>
      </c>
      <c r="F7" s="45" t="s">
        <v>68</v>
      </c>
      <c r="G7" s="45"/>
      <c r="H7" s="45" t="s">
        <v>13</v>
      </c>
    </row>
    <row r="8" spans="1:8" s="27" customFormat="1" ht="15.75" customHeight="1" x14ac:dyDescent="0.2">
      <c r="B8" s="45"/>
      <c r="C8" s="45"/>
      <c r="D8" s="45"/>
      <c r="E8" s="45"/>
      <c r="F8" s="45"/>
      <c r="G8" s="45"/>
      <c r="H8" s="45"/>
    </row>
    <row r="9" spans="1:8" ht="15.75" customHeight="1" x14ac:dyDescent="0.2">
      <c r="A9" s="79" t="s">
        <v>207</v>
      </c>
      <c r="B9" s="93">
        <f>IF(OR('Tabel 4 F'!B9&lt;5,'Tabel 4 Be'!B9&lt;0.5),"-",IFERROR('Tabel 4 Be'!B9/'Tabel 4 F'!B9*100,"-"))</f>
        <v>10.358890701468189</v>
      </c>
      <c r="C9" s="93">
        <f>IF(OR('Tabel 4 F'!C9&lt;5,'Tabel 4 Be'!C9&lt;0.5),"-",IFERROR('Tabel 4 Be'!C9/'Tabel 4 F'!C9*100,"-"))</f>
        <v>2.4749345135940746</v>
      </c>
      <c r="D9" s="93">
        <f>IF(OR('Tabel 4 F'!D9&lt;5,'Tabel 4 Be'!D9&lt;0.5),"-",IFERROR('Tabel 4 Be'!D9/'Tabel 4 F'!D9*100,"-"))</f>
        <v>0.87600246761258482</v>
      </c>
      <c r="E9" s="93">
        <f>IF(OR('Tabel 4 F'!E9&lt;5,'Tabel 4 Be'!E9&lt;0.5),"-",IFERROR('Tabel 4 Be'!E9/'Tabel 4 F'!E9*100,"-"))</f>
        <v>1.3208100968594072</v>
      </c>
      <c r="F9" s="93">
        <f>IF(OR('Tabel 4 F'!F9&lt;5,'Tabel 4 Be'!F9&lt;0.5),"-",IFERROR('Tabel 4 Be'!F9/'Tabel 4 F'!F9*100,"-"))</f>
        <v>3.1753336401288546</v>
      </c>
      <c r="G9" s="117"/>
      <c r="H9" s="93">
        <f>IF(OR('Tabel 4 F'!H9&lt;5,'Tabel 4 Be'!H9&lt;0.5),"-",IFERROR('Tabel 4 Be'!H9/'Tabel 4 F'!H9*100,"-"))</f>
        <v>3.3213775406059547</v>
      </c>
    </row>
    <row r="10" spans="1:8" ht="15.75" customHeight="1" x14ac:dyDescent="0.2">
      <c r="A10" s="90" t="s">
        <v>208</v>
      </c>
      <c r="B10" s="94">
        <f>IF(OR('Tabel 4 F'!B10&lt;5,'Tabel 4 Be'!B10&lt;0.5),"-",IFERROR('Tabel 4 Be'!B10/'Tabel 4 F'!B10*100,"-"))</f>
        <v>7.0796460176991154</v>
      </c>
      <c r="C10" s="94">
        <f>IF(OR('Tabel 4 F'!C10&lt;5,'Tabel 4 Be'!C10&lt;0.5),"-",IFERROR('Tabel 4 Be'!C10/'Tabel 4 F'!C10*100,"-"))</f>
        <v>2.507836990595611</v>
      </c>
      <c r="D10" s="94">
        <f>IF(OR('Tabel 4 F'!D10&lt;5,'Tabel 4 Be'!D10&lt;0.5),"-",IFERROR('Tabel 4 Be'!D10/'Tabel 4 F'!D10*100,"-"))</f>
        <v>1.2879152623976891</v>
      </c>
      <c r="E10" s="94">
        <f>IF(OR('Tabel 4 F'!E10&lt;5,'Tabel 4 Be'!E10&lt;0.5),"-",IFERROR('Tabel 4 Be'!E10/'Tabel 4 F'!E10*100,"-"))</f>
        <v>1.556420233463035</v>
      </c>
      <c r="F10" s="94">
        <f>IF(OR('Tabel 4 F'!F10&lt;5,'Tabel 4 Be'!F10&lt;0.5),"-",IFERROR('Tabel 4 Be'!F10/'Tabel 4 F'!F10*100,"-"))</f>
        <v>3.5215946843853816</v>
      </c>
      <c r="G10" s="117"/>
      <c r="H10" s="94">
        <f>IF(OR('Tabel 4 F'!H10&lt;5,'Tabel 4 Be'!H10&lt;0.5),"-",IFERROR('Tabel 4 Be'!H10/'Tabel 4 F'!H10*100,"-"))</f>
        <v>2.4255467659376455</v>
      </c>
    </row>
    <row r="11" spans="1:8" ht="15.75" customHeight="1" x14ac:dyDescent="0.2">
      <c r="A11" s="83" t="s">
        <v>209</v>
      </c>
      <c r="B11" s="95">
        <f>IF(OR('Tabel 4 F'!B11&lt;5,'Tabel 4 Be'!B11&lt;0.5),"-",IFERROR('Tabel 4 Be'!B11/'Tabel 4 F'!B11*100,"-"))</f>
        <v>14.837819185645273</v>
      </c>
      <c r="C11" s="95">
        <f>IF(OR('Tabel 4 F'!C11&lt;5,'Tabel 4 Be'!C11&lt;0.5),"-",IFERROR('Tabel 4 Be'!C11/'Tabel 4 F'!C11*100,"-"))</f>
        <v>5.0230946882217093</v>
      </c>
      <c r="D11" s="95">
        <f>IF(OR('Tabel 4 F'!D11&lt;5,'Tabel 4 Be'!D11&lt;0.5),"-",IFERROR('Tabel 4 Be'!D11/'Tabel 4 F'!D11*100,"-"))</f>
        <v>2.7337682510096304</v>
      </c>
      <c r="E11" s="95">
        <f>IF(OR('Tabel 4 F'!E11&lt;5,'Tabel 4 Be'!E11&lt;0.5),"-",IFERROR('Tabel 4 Be'!E11/'Tabel 4 F'!E11*100,"-"))</f>
        <v>2.3336214347450301</v>
      </c>
      <c r="F11" s="95">
        <f>IF(OR('Tabel 4 F'!F11&lt;5,'Tabel 4 Be'!F11&lt;0.5),"-",IFERROR('Tabel 4 Be'!F11/'Tabel 4 F'!F11*100,"-"))</f>
        <v>5.9322033898305087</v>
      </c>
      <c r="G11" s="117"/>
      <c r="H11" s="95">
        <f>IF(OR('Tabel 4 F'!H11&lt;5,'Tabel 4 Be'!H11&lt;0.5),"-",IFERROR('Tabel 4 Be'!H11/'Tabel 4 F'!H11*100,"-"))</f>
        <v>7.2644230769230766</v>
      </c>
    </row>
    <row r="12" spans="1:8" ht="15.75" customHeight="1" x14ac:dyDescent="0.2">
      <c r="A12" s="79" t="s">
        <v>26</v>
      </c>
      <c r="B12" s="93">
        <f>IF(OR('Tabel 4 F'!B12&lt;5,'Tabel 4 Be'!B12&lt;0.5),"-",IFERROR('Tabel 4 Be'!B12/'Tabel 4 F'!B12*100,"-"))</f>
        <v>24.039133473095735</v>
      </c>
      <c r="C12" s="93">
        <f>IF(OR('Tabel 4 F'!C12&lt;5,'Tabel 4 Be'!C12&lt;0.5),"-",IFERROR('Tabel 4 Be'!C12/'Tabel 4 F'!C12*100,"-"))</f>
        <v>9.4782901380006734</v>
      </c>
      <c r="D12" s="93">
        <f>IF(OR('Tabel 4 F'!D12&lt;5,'Tabel 4 Be'!D12&lt;0.5),"-",IFERROR('Tabel 4 Be'!D12/'Tabel 4 F'!D12*100,"-"))</f>
        <v>4.0535623317080276</v>
      </c>
      <c r="E12" s="93">
        <f>IF(OR('Tabel 4 F'!E12&lt;5,'Tabel 4 Be'!E12&lt;0.5),"-",IFERROR('Tabel 4 Be'!E12/'Tabel 4 F'!E12*100,"-"))</f>
        <v>4.6095358783462697</v>
      </c>
      <c r="F12" s="93">
        <f>IF(OR('Tabel 4 F'!F12&lt;5,'Tabel 4 Be'!F12&lt;0.5),"-",IFERROR('Tabel 4 Be'!F12/'Tabel 4 F'!F12*100,"-"))</f>
        <v>6.9153394803017605</v>
      </c>
      <c r="G12" s="117"/>
      <c r="H12" s="93">
        <f>IF(OR('Tabel 4 F'!H12&lt;5,'Tabel 4 Be'!H12&lt;0.5),"-",IFERROR('Tabel 4 Be'!H12/'Tabel 4 F'!H12*100,"-"))</f>
        <v>8.8263325507333974</v>
      </c>
    </row>
    <row r="13" spans="1:8" ht="15.75" customHeight="1" x14ac:dyDescent="0.2">
      <c r="A13" s="90" t="s">
        <v>27</v>
      </c>
      <c r="B13" s="94">
        <f>IF(OR('Tabel 4 F'!B13&lt;5,'Tabel 4 Be'!B13&lt;0.5),"-",IFERROR('Tabel 4 Be'!B13/'Tabel 4 F'!B13*100,"-"))</f>
        <v>17.54530477759473</v>
      </c>
      <c r="C13" s="94">
        <f>IF(OR('Tabel 4 F'!C13&lt;5,'Tabel 4 Be'!C13&lt;0.5),"-",IFERROR('Tabel 4 Be'!C13/'Tabel 4 F'!C13*100,"-"))</f>
        <v>5.1124114567292889</v>
      </c>
      <c r="D13" s="94">
        <f>IF(OR('Tabel 4 F'!D13&lt;5,'Tabel 4 Be'!D13&lt;0.5),"-",IFERROR('Tabel 4 Be'!D13/'Tabel 4 F'!D13*100,"-"))</f>
        <v>1.7736486486486487</v>
      </c>
      <c r="E13" s="94">
        <f>IF(OR('Tabel 4 F'!E13&lt;5,'Tabel 4 Be'!E13&lt;0.5),"-",IFERROR('Tabel 4 Be'!E13/'Tabel 4 F'!E13*100,"-"))</f>
        <v>1.4517716535433072</v>
      </c>
      <c r="F13" s="94">
        <f>IF(OR('Tabel 4 F'!F13&lt;5,'Tabel 4 Be'!F13&lt;0.5),"-",IFERROR('Tabel 4 Be'!F13/'Tabel 4 F'!F13*100,"-"))</f>
        <v>2.7861901877649911</v>
      </c>
      <c r="G13" s="117"/>
      <c r="H13" s="94">
        <f>IF(OR('Tabel 4 F'!H13&lt;5,'Tabel 4 Be'!H13&lt;0.5),"-",IFERROR('Tabel 4 Be'!H13/'Tabel 4 F'!H13*100,"-"))</f>
        <v>3.8090128755364807</v>
      </c>
    </row>
    <row r="14" spans="1:8" ht="15.75" customHeight="1" x14ac:dyDescent="0.2">
      <c r="A14" s="83" t="s">
        <v>28</v>
      </c>
      <c r="B14" s="95">
        <f>IF(OR('Tabel 4 F'!B14&lt;5,'Tabel 4 Be'!B14&lt;0.5),"-",IFERROR('Tabel 4 Be'!B14/'Tabel 4 F'!B14*100,"-"))</f>
        <v>11.428571428571429</v>
      </c>
      <c r="C14" s="95">
        <f>IF(OR('Tabel 4 F'!C14&lt;5,'Tabel 4 Be'!C14&lt;0.5),"-",IFERROR('Tabel 4 Be'!C14/'Tabel 4 F'!C14*100,"-"))</f>
        <v>4.2613636363636358</v>
      </c>
      <c r="D14" s="95">
        <f>IF(OR('Tabel 4 F'!D14&lt;5,'Tabel 4 Be'!D14&lt;0.5),"-",IFERROR('Tabel 4 Be'!D14/'Tabel 4 F'!D14*100,"-"))</f>
        <v>2.7282266526757608</v>
      </c>
      <c r="E14" s="95">
        <f>IF(OR('Tabel 4 F'!E14&lt;5,'Tabel 4 Be'!E14&lt;0.5),"-",IFERROR('Tabel 4 Be'!E14/'Tabel 4 F'!E14*100,"-"))</f>
        <v>3.4074074074074074</v>
      </c>
      <c r="F14" s="95">
        <f>IF(OR('Tabel 4 F'!F14&lt;5,'Tabel 4 Be'!F14&lt;0.5),"-",IFERROR('Tabel 4 Be'!F14/'Tabel 4 F'!F14*100,"-"))</f>
        <v>4</v>
      </c>
      <c r="G14" s="117"/>
      <c r="H14" s="95">
        <f>IF(OR('Tabel 4 F'!H14&lt;5,'Tabel 4 Be'!H14&lt;0.5),"-",IFERROR('Tabel 4 Be'!H14/'Tabel 4 F'!H14*100,"-"))</f>
        <v>3.540519276160504</v>
      </c>
    </row>
    <row r="15" spans="1:8" ht="15.75" customHeight="1" x14ac:dyDescent="0.2">
      <c r="A15" s="79" t="s">
        <v>29</v>
      </c>
      <c r="B15" s="93">
        <f>IF(OR('Tabel 4 F'!B15&lt;5,'Tabel 4 Be'!B15&lt;0.5),"-",IFERROR('Tabel 4 Be'!B15/'Tabel 4 F'!B15*100,"-"))</f>
        <v>21.772639691714836</v>
      </c>
      <c r="C15" s="93">
        <f>IF(OR('Tabel 4 F'!C15&lt;5,'Tabel 4 Be'!C15&lt;0.5),"-",IFERROR('Tabel 4 Be'!C15/'Tabel 4 F'!C15*100,"-"))</f>
        <v>10.342555994729906</v>
      </c>
      <c r="D15" s="93">
        <f>IF(OR('Tabel 4 F'!D15&lt;5,'Tabel 4 Be'!D15&lt;0.5),"-",IFERROR('Tabel 4 Be'!D15/'Tabel 4 F'!D15*100,"-"))</f>
        <v>5.2272727272727266</v>
      </c>
      <c r="E15" s="93">
        <f>IF(OR('Tabel 4 F'!E15&lt;5,'Tabel 4 Be'!E15&lt;0.5),"-",IFERROR('Tabel 4 Be'!E15/'Tabel 4 F'!E15*100,"-"))</f>
        <v>7.1979434447300772</v>
      </c>
      <c r="F15" s="93">
        <f>IF(OR('Tabel 4 F'!F15&lt;5,'Tabel 4 Be'!F15&lt;0.5),"-",IFERROR('Tabel 4 Be'!F15/'Tabel 4 F'!F15*100,"-"))</f>
        <v>4.8192771084337354</v>
      </c>
      <c r="G15" s="117"/>
      <c r="H15" s="93">
        <f>IF(OR('Tabel 4 F'!H15&lt;5,'Tabel 4 Be'!H15&lt;0.5),"-",IFERROR('Tabel 4 Be'!H15/'Tabel 4 F'!H15*100,"-"))</f>
        <v>12.296047098402019</v>
      </c>
    </row>
    <row r="16" spans="1:8" ht="15.75" customHeight="1" x14ac:dyDescent="0.2">
      <c r="A16" s="90" t="s">
        <v>30</v>
      </c>
      <c r="B16" s="94">
        <f>IF(OR('Tabel 4 F'!B16&lt;5,'Tabel 4 Be'!B16&lt;0.5),"-",IFERROR('Tabel 4 Be'!B16/'Tabel 4 F'!B16*100,"-"))</f>
        <v>26.929674099485418</v>
      </c>
      <c r="C16" s="94">
        <f>IF(OR('Tabel 4 F'!C16&lt;5,'Tabel 4 Be'!C16&lt;0.5),"-",IFERROR('Tabel 4 Be'!C16/'Tabel 4 F'!C16*100,"-"))</f>
        <v>12.597402597402596</v>
      </c>
      <c r="D16" s="94">
        <f>IF(OR('Tabel 4 F'!D16&lt;5,'Tabel 4 Be'!D16&lt;0.5),"-",IFERROR('Tabel 4 Be'!D16/'Tabel 4 F'!D16*100,"-"))</f>
        <v>4.9484536082474229</v>
      </c>
      <c r="E16" s="94">
        <f>IF(OR('Tabel 4 F'!E16&lt;5,'Tabel 4 Be'!E16&lt;0.5),"-",IFERROR('Tabel 4 Be'!E16/'Tabel 4 F'!E16*100,"-"))</f>
        <v>2.4663677130044843</v>
      </c>
      <c r="F16" s="94">
        <f>IF(OR('Tabel 4 F'!F16&lt;5,'Tabel 4 Be'!F16&lt;0.5),"-",IFERROR('Tabel 4 Be'!F16/'Tabel 4 F'!F16*100,"-"))</f>
        <v>4</v>
      </c>
      <c r="G16" s="117"/>
      <c r="H16" s="94">
        <f>IF(OR('Tabel 4 F'!H16&lt;5,'Tabel 4 Be'!H16&lt;0.5),"-",IFERROR('Tabel 4 Be'!H16/'Tabel 4 F'!H16*100,"-"))</f>
        <v>9.4428969359331489</v>
      </c>
    </row>
    <row r="17" spans="1:8" ht="15.75" hidden="1" customHeight="1" x14ac:dyDescent="0.2">
      <c r="A17" s="31" t="s">
        <v>31</v>
      </c>
      <c r="B17" s="40">
        <f>IF(OR('Tabel 4 F'!B17&lt;5,'Tabel 4 Be'!B17&lt;0.5),"-",IFERROR('Tabel 4 Be'!B17/'Tabel 4 F'!B17*100,"-"))</f>
        <v>12.432432432432433</v>
      </c>
      <c r="C17" s="40">
        <f>IF(OR('Tabel 4 F'!C17&lt;5,'Tabel 4 Be'!C17&lt;0.5),"-",IFERROR('Tabel 4 Be'!C17/'Tabel 4 F'!C17*100,"-"))</f>
        <v>5.5555555555555554</v>
      </c>
      <c r="D17" s="40">
        <f>IF(OR('Tabel 4 F'!D17&lt;5,'Tabel 4 Be'!D17&lt;0.5),"-",IFERROR('Tabel 4 Be'!D17/'Tabel 4 F'!D17*100,"-"))</f>
        <v>0.6884681583476765</v>
      </c>
      <c r="E17" s="40">
        <f>IF(OR('Tabel 4 F'!E17&lt;5,'Tabel 4 Be'!E17&lt;0.5),"-",IFERROR('Tabel 4 Be'!E17/'Tabel 4 F'!E17*100,"-"))</f>
        <v>1.4959723820483315</v>
      </c>
      <c r="F17" s="40">
        <f>IF(OR('Tabel 4 F'!F17&lt;5,'Tabel 4 Be'!F17&lt;0.5),"-",IFERROR('Tabel 4 Be'!F17/'Tabel 4 F'!F17*100,"-"))</f>
        <v>4.0094339622641506</v>
      </c>
      <c r="G17" s="117"/>
      <c r="H17" s="40">
        <f>IF(OR('Tabel 4 F'!H17&lt;5,'Tabel 4 Be'!H17&lt;0.5),"-",IFERROR('Tabel 4 Be'!H17/'Tabel 4 F'!H17*100,"-"))</f>
        <v>3.1472933277381454</v>
      </c>
    </row>
    <row r="18" spans="1:8" ht="15.75" hidden="1" customHeight="1" x14ac:dyDescent="0.2">
      <c r="A18" s="33" t="s">
        <v>32</v>
      </c>
      <c r="B18" s="41">
        <f>IF(OR('Tabel 4 F'!B18&lt;5,'Tabel 4 Be'!B18&lt;0.5),"-",IFERROR('Tabel 4 Be'!B18/'Tabel 4 F'!B18*100,"-"))</f>
        <v>18.032786885245901</v>
      </c>
      <c r="C18" s="41">
        <f>IF(OR('Tabel 4 F'!C18&lt;5,'Tabel 4 Be'!C18&lt;0.5),"-",IFERROR('Tabel 4 Be'!C18/'Tabel 4 F'!C18*100,"-"))</f>
        <v>7.2580645161290329</v>
      </c>
      <c r="D18" s="41">
        <f>IF(OR('Tabel 4 F'!D18&lt;5,'Tabel 4 Be'!D18&lt;0.5),"-",IFERROR('Tabel 4 Be'!D18/'Tabel 4 F'!D18*100,"-"))</f>
        <v>2.7272727272727271</v>
      </c>
      <c r="E18" s="41">
        <f>IF(OR('Tabel 4 F'!E18&lt;5,'Tabel 4 Be'!E18&lt;0.5),"-",IFERROR('Tabel 4 Be'!E18/'Tabel 4 F'!E18*100,"-"))</f>
        <v>1.3513513513513513</v>
      </c>
      <c r="F18" s="41">
        <f>IF(OR('Tabel 4 F'!F18&lt;5,'Tabel 4 Be'!F18&lt;0.5),"-",IFERROR('Tabel 4 Be'!F18/'Tabel 4 F'!F18*100,"-"))</f>
        <v>2.1276595744680851</v>
      </c>
      <c r="G18" s="117"/>
      <c r="H18" s="41">
        <f>IF(OR('Tabel 4 F'!H18&lt;5,'Tabel 4 Be'!H18&lt;0.5),"-",IFERROR('Tabel 4 Be'!H18/'Tabel 4 F'!H18*100,"-"))</f>
        <v>5.2486187845303869</v>
      </c>
    </row>
    <row r="19" spans="1:8" ht="15.75" hidden="1" customHeight="1" x14ac:dyDescent="0.2">
      <c r="A19" s="31" t="s">
        <v>33</v>
      </c>
      <c r="B19" s="40" t="str">
        <f>IF(OR('Tabel 4 F'!B19&lt;5,'Tabel 4 Be'!B19&lt;0.5),"-",IFERROR('Tabel 4 Be'!B19/'Tabel 4 F'!B19*100,"-"))</f>
        <v>-</v>
      </c>
      <c r="C19" s="40">
        <f>IF(OR('Tabel 4 F'!C19&lt;5,'Tabel 4 Be'!C19&lt;0.5),"-",IFERROR('Tabel 4 Be'!C19/'Tabel 4 F'!C19*100,"-"))</f>
        <v>4.3478260869565215</v>
      </c>
      <c r="D19" s="40">
        <f>IF(OR('Tabel 4 F'!D19&lt;5,'Tabel 4 Be'!D19&lt;0.5),"-",IFERROR('Tabel 4 Be'!D19/'Tabel 4 F'!D19*100,"-"))</f>
        <v>3.125</v>
      </c>
      <c r="E19" s="40">
        <f>IF(OR('Tabel 4 F'!E19&lt;5,'Tabel 4 Be'!E19&lt;0.5),"-",IFERROR('Tabel 4 Be'!E19/'Tabel 4 F'!E19*100,"-"))</f>
        <v>0.70921985815602839</v>
      </c>
      <c r="F19" s="40">
        <f>IF(OR('Tabel 4 F'!F19&lt;5,'Tabel 4 Be'!F19&lt;0.5),"-",IFERROR('Tabel 4 Be'!F19/'Tabel 4 F'!F19*100,"-"))</f>
        <v>4.10958904109589</v>
      </c>
      <c r="G19" s="117"/>
      <c r="H19" s="40">
        <f>IF(OR('Tabel 4 F'!H19&lt;5,'Tabel 4 Be'!H19&lt;0.5),"-",IFERROR('Tabel 4 Be'!H19/'Tabel 4 F'!H19*100,"-"))</f>
        <v>2.3255813953488373</v>
      </c>
    </row>
    <row r="20" spans="1:8" ht="15.75" hidden="1" customHeight="1" x14ac:dyDescent="0.2">
      <c r="A20" s="33" t="s">
        <v>34</v>
      </c>
      <c r="B20" s="41">
        <f>IF(OR('Tabel 4 F'!B20&lt;5,'Tabel 4 Be'!B20&lt;0.5),"-",IFERROR('Tabel 4 Be'!B20/'Tabel 4 F'!B20*100,"-"))</f>
        <v>13.333333333333334</v>
      </c>
      <c r="C20" s="41">
        <f>IF(OR('Tabel 4 F'!C20&lt;5,'Tabel 4 Be'!C20&lt;0.5),"-",IFERROR('Tabel 4 Be'!C20/'Tabel 4 F'!C20*100,"-"))</f>
        <v>6.0975609756097562</v>
      </c>
      <c r="D20" s="41">
        <f>IF(OR('Tabel 4 F'!D20&lt;5,'Tabel 4 Be'!D20&lt;0.5),"-",IFERROR('Tabel 4 Be'!D20/'Tabel 4 F'!D20*100,"-"))</f>
        <v>1.4778325123152709</v>
      </c>
      <c r="E20" s="41">
        <f>IF(OR('Tabel 4 F'!E20&lt;5,'Tabel 4 Be'!E20&lt;0.5),"-",IFERROR('Tabel 4 Be'!E20/'Tabel 4 F'!E20*100,"-"))</f>
        <v>3.90625</v>
      </c>
      <c r="F20" s="41">
        <f>IF(OR('Tabel 4 F'!F20&lt;5,'Tabel 4 Be'!F20&lt;0.5),"-",IFERROR('Tabel 4 Be'!F20/'Tabel 4 F'!F20*100,"-"))</f>
        <v>5.8823529411764701</v>
      </c>
      <c r="G20" s="117"/>
      <c r="H20" s="41">
        <f>IF(OR('Tabel 4 F'!H20&lt;5,'Tabel 4 Be'!H20&lt;0.5),"-",IFERROR('Tabel 4 Be'!H20/'Tabel 4 F'!H20*100,"-"))</f>
        <v>4.10958904109589</v>
      </c>
    </row>
    <row r="21" spans="1:8" ht="15.75" customHeight="1" x14ac:dyDescent="0.2">
      <c r="A21" s="83" t="s">
        <v>35</v>
      </c>
      <c r="B21" s="95">
        <f>IF(OR('Tabel 4 F'!B21&lt;5,'Tabel 4 Be'!B21&lt;0.5),"-",IFERROR('Tabel 4 Be'!B21/'Tabel 4 F'!B21*100,"-"))</f>
        <v>13.768115942028986</v>
      </c>
      <c r="C21" s="95">
        <f>IF(OR('Tabel 4 F'!C21&lt;5,'Tabel 4 Be'!C21&lt;0.5),"-",IFERROR('Tabel 4 Be'!C21/'Tabel 4 F'!C21*100,"-"))</f>
        <v>6.2038404726735603</v>
      </c>
      <c r="D21" s="95">
        <f>IF(OR('Tabel 4 F'!D21&lt;5,'Tabel 4 Be'!D21&lt;0.5),"-",IFERROR('Tabel 4 Be'!D21/'Tabel 4 F'!D21*100,"-"))</f>
        <v>1.4044943820224718</v>
      </c>
      <c r="E21" s="95">
        <f>IF(OR('Tabel 4 F'!E21&lt;5,'Tabel 4 Be'!E21&lt;0.5),"-",IFERROR('Tabel 4 Be'!E21/'Tabel 4 F'!E21*100,"-"))</f>
        <v>1.6329704510108864</v>
      </c>
      <c r="F21" s="95">
        <f>IF(OR('Tabel 4 F'!F21&lt;5,'Tabel 4 Be'!F21&lt;0.5),"-",IFERROR('Tabel 4 Be'!F21/'Tabel 4 F'!F21*100,"-"))</f>
        <v>4.0849673202614376</v>
      </c>
      <c r="G21" s="117"/>
      <c r="H21" s="95">
        <f>IF(OR('Tabel 4 F'!H21&lt;5,'Tabel 4 Be'!H21&lt;0.5),"-",IFERROR('Tabel 4 Be'!H21/'Tabel 4 F'!H21*100,"-"))</f>
        <v>3.5978565960704265</v>
      </c>
    </row>
    <row r="22" spans="1:8" ht="15.75" customHeight="1" x14ac:dyDescent="0.2">
      <c r="A22" s="79" t="s">
        <v>36</v>
      </c>
      <c r="B22" s="93">
        <f>IF(OR('Tabel 4 F'!B22&lt;5,'Tabel 4 Be'!B22&lt;0.5),"-",IFERROR('Tabel 4 Be'!B22/'Tabel 4 F'!B22*100,"-"))</f>
        <v>12.195121951219512</v>
      </c>
      <c r="C22" s="93">
        <f>IF(OR('Tabel 4 F'!C22&lt;5,'Tabel 4 Be'!C22&lt;0.5),"-",IFERROR('Tabel 4 Be'!C22/'Tabel 4 F'!C22*100,"-"))</f>
        <v>6.4102564102564097</v>
      </c>
      <c r="D22" s="93" t="str">
        <f>IF(OR('Tabel 4 F'!D22&lt;5,'Tabel 4 Be'!D22&lt;0.5),"-",IFERROR('Tabel 4 Be'!D22/'Tabel 4 F'!D22*100,"-"))</f>
        <v>-</v>
      </c>
      <c r="E22" s="93">
        <f>IF(OR('Tabel 4 F'!E22&lt;5,'Tabel 4 Be'!E22&lt;0.5),"-",IFERROR('Tabel 4 Be'!E22/'Tabel 4 F'!E22*100,"-"))</f>
        <v>0.74626865671641784</v>
      </c>
      <c r="F22" s="93">
        <f>IF(OR('Tabel 4 F'!F22&lt;5,'Tabel 4 Be'!F22&lt;0.5),"-",IFERROR('Tabel 4 Be'!F22/'Tabel 4 F'!F22*100,"-"))</f>
        <v>6.3492063492063489</v>
      </c>
      <c r="G22" s="117"/>
      <c r="H22" s="93">
        <f>IF(OR('Tabel 4 F'!H22&lt;5,'Tabel 4 Be'!H22&lt;0.5),"-",IFERROR('Tabel 4 Be'!H22/'Tabel 4 F'!H22*100,"-"))</f>
        <v>4.032258064516129</v>
      </c>
    </row>
    <row r="23" spans="1:8" ht="15.75" customHeight="1" x14ac:dyDescent="0.2">
      <c r="A23" s="90" t="s">
        <v>37</v>
      </c>
      <c r="B23" s="94">
        <f>IF(OR('Tabel 4 F'!B23&lt;5,'Tabel 4 Be'!B23&lt;0.5),"-",IFERROR('Tabel 4 Be'!B23/'Tabel 4 F'!B23*100,"-"))</f>
        <v>4.9382716049382713</v>
      </c>
      <c r="C23" s="94">
        <f>IF(OR('Tabel 4 F'!C23&lt;5,'Tabel 4 Be'!C23&lt;0.5),"-",IFERROR('Tabel 4 Be'!C23/'Tabel 4 F'!C23*100,"-"))</f>
        <v>2.8455284552845526</v>
      </c>
      <c r="D23" s="94">
        <f>IF(OR('Tabel 4 F'!D23&lt;5,'Tabel 4 Be'!D23&lt;0.5),"-",IFERROR('Tabel 4 Be'!D23/'Tabel 4 F'!D23*100,"-"))</f>
        <v>1.7857142857142856</v>
      </c>
      <c r="E23" s="94" t="str">
        <f>IF(OR('Tabel 4 F'!E23&lt;5,'Tabel 4 Be'!E23&lt;0.5),"-",IFERROR('Tabel 4 Be'!E23/'Tabel 4 F'!E23*100,"-"))</f>
        <v>-</v>
      </c>
      <c r="F23" s="94" t="str">
        <f>IF(OR('Tabel 4 F'!F23&lt;5,'Tabel 4 Be'!F23&lt;0.5),"-",IFERROR('Tabel 4 Be'!F23/'Tabel 4 F'!F23*100,"-"))</f>
        <v>-</v>
      </c>
      <c r="G23" s="117"/>
      <c r="H23" s="94">
        <f>IF(OR('Tabel 4 F'!H23&lt;5,'Tabel 4 Be'!H23&lt;0.5),"-",IFERROR('Tabel 4 Be'!H23/'Tabel 4 F'!H23*100,"-"))</f>
        <v>2.8322440087145968</v>
      </c>
    </row>
    <row r="24" spans="1:8" ht="15.75" customHeight="1" x14ac:dyDescent="0.2">
      <c r="A24" s="83" t="s">
        <v>38</v>
      </c>
      <c r="B24" s="95">
        <f>IF(OR('Tabel 4 F'!B24&lt;5,'Tabel 4 Be'!B24&lt;0.5),"-",IFERROR('Tabel 4 Be'!B24/'Tabel 4 F'!B24*100,"-"))</f>
        <v>3.4129692832764507</v>
      </c>
      <c r="C24" s="95">
        <f>IF(OR('Tabel 4 F'!C24&lt;5,'Tabel 4 Be'!C24&lt;0.5),"-",IFERROR('Tabel 4 Be'!C24/'Tabel 4 F'!C24*100,"-"))</f>
        <v>1.3761467889908259</v>
      </c>
      <c r="D24" s="95">
        <f>IF(OR('Tabel 4 F'!D24&lt;5,'Tabel 4 Be'!D24&lt;0.5),"-",IFERROR('Tabel 4 Be'!D24/'Tabel 4 F'!D24*100,"-"))</f>
        <v>1.1345218800648298</v>
      </c>
      <c r="E24" s="95">
        <f>IF(OR('Tabel 4 F'!E24&lt;5,'Tabel 4 Be'!E24&lt;0.5),"-",IFERROR('Tabel 4 Be'!E24/'Tabel 4 F'!E24*100,"-"))</f>
        <v>0.80971659919028338</v>
      </c>
      <c r="F24" s="95">
        <f>IF(OR('Tabel 4 F'!F24&lt;5,'Tabel 4 Be'!F24&lt;0.5),"-",IFERROR('Tabel 4 Be'!F24/'Tabel 4 F'!F24*100,"-"))</f>
        <v>1.6042780748663104</v>
      </c>
      <c r="G24" s="117"/>
      <c r="H24" s="95">
        <f>IF(OR('Tabel 4 F'!H24&lt;5,'Tabel 4 Be'!H24&lt;0.5),"-",IFERROR('Tabel 4 Be'!H24/'Tabel 4 F'!H24*100,"-"))</f>
        <v>1.4616321559074299</v>
      </c>
    </row>
    <row r="25" spans="1:8" ht="15.75" customHeight="1" x14ac:dyDescent="0.2">
      <c r="A25" s="79" t="s">
        <v>39</v>
      </c>
      <c r="B25" s="93">
        <f>IF(OR('Tabel 4 F'!B25&lt;5,'Tabel 4 Be'!B25&lt;0.5),"-",IFERROR('Tabel 4 Be'!B25/'Tabel 4 F'!B25*100,"-"))</f>
        <v>12.195121951219512</v>
      </c>
      <c r="C25" s="93">
        <f>IF(OR('Tabel 4 F'!C25&lt;5,'Tabel 4 Be'!C25&lt;0.5),"-",IFERROR('Tabel 4 Be'!C25/'Tabel 4 F'!C25*100,"-"))</f>
        <v>2.9882604055496262</v>
      </c>
      <c r="D25" s="93">
        <f>IF(OR('Tabel 4 F'!D25&lt;5,'Tabel 4 Be'!D25&lt;0.5),"-",IFERROR('Tabel 4 Be'!D25/'Tabel 4 F'!D25*100,"-"))</f>
        <v>0.75653370013755161</v>
      </c>
      <c r="E25" s="93">
        <f>IF(OR('Tabel 4 F'!E25&lt;5,'Tabel 4 Be'!E25&lt;0.5),"-",IFERROR('Tabel 4 Be'!E25/'Tabel 4 F'!E25*100,"-"))</f>
        <v>1.1603375527426161</v>
      </c>
      <c r="F25" s="93">
        <f>IF(OR('Tabel 4 F'!F25&lt;5,'Tabel 4 Be'!F25&lt;0.5),"-",IFERROR('Tabel 4 Be'!F25/'Tabel 4 F'!F25*100,"-"))</f>
        <v>2.0408163265306123</v>
      </c>
      <c r="G25" s="117"/>
      <c r="H25" s="93">
        <f>IF(OR('Tabel 4 F'!H25&lt;5,'Tabel 4 Be'!H25&lt;0.5),"-",IFERROR('Tabel 4 Be'!H25/'Tabel 4 F'!H25*100,"-"))</f>
        <v>3.7207654145995752</v>
      </c>
    </row>
    <row r="26" spans="1:8" ht="15.75" customHeight="1" x14ac:dyDescent="0.2">
      <c r="A26" s="90" t="s">
        <v>40</v>
      </c>
      <c r="B26" s="94">
        <f>IF(OR('Tabel 4 F'!B26&lt;5,'Tabel 4 Be'!B26&lt;0.5),"-",IFERROR('Tabel 4 Be'!B26/'Tabel 4 F'!B26*100,"-"))</f>
        <v>4.2563366810138694</v>
      </c>
      <c r="C26" s="94">
        <f>IF(OR('Tabel 4 F'!C26&lt;5,'Tabel 4 Be'!C26&lt;0.5),"-",IFERROR('Tabel 4 Be'!C26/'Tabel 4 F'!C26*100,"-"))</f>
        <v>1.9648203592814371</v>
      </c>
      <c r="D26" s="94">
        <f>IF(OR('Tabel 4 F'!D26&lt;5,'Tabel 4 Be'!D26&lt;0.5),"-",IFERROR('Tabel 4 Be'!D26/'Tabel 4 F'!D26*100,"-"))</f>
        <v>0.39698292973402144</v>
      </c>
      <c r="E26" s="94">
        <f>IF(OR('Tabel 4 F'!E26&lt;5,'Tabel 4 Be'!E26&lt;0.5),"-",IFERROR('Tabel 4 Be'!E26/'Tabel 4 F'!E26*100,"-"))</f>
        <v>0.19379844961240311</v>
      </c>
      <c r="F26" s="94">
        <f>IF(OR('Tabel 4 F'!F26&lt;5,'Tabel 4 Be'!F26&lt;0.5),"-",IFERROR('Tabel 4 Be'!F26/'Tabel 4 F'!F26*100,"-"))</f>
        <v>0.32085561497326204</v>
      </c>
      <c r="G26" s="117"/>
      <c r="H26" s="94">
        <f>IF(OR('Tabel 4 F'!H26&lt;5,'Tabel 4 Be'!H26&lt;0.5),"-",IFERROR('Tabel 4 Be'!H26/'Tabel 4 F'!H26*100,"-"))</f>
        <v>1.688510090857924</v>
      </c>
    </row>
    <row r="27" spans="1:8" ht="15.75" customHeight="1" x14ac:dyDescent="0.2">
      <c r="A27" s="83" t="s">
        <v>41</v>
      </c>
      <c r="B27" s="95">
        <f>IF(OR('Tabel 4 F'!B27&lt;5,'Tabel 4 Be'!B27&lt;0.5),"-",IFERROR('Tabel 4 Be'!B27/'Tabel 4 F'!B27*100,"-"))</f>
        <v>2.7173913043478262</v>
      </c>
      <c r="C27" s="95">
        <f>IF(OR('Tabel 4 F'!C27&lt;5,'Tabel 4 Be'!C27&lt;0.5),"-",IFERROR('Tabel 4 Be'!C27/'Tabel 4 F'!C27*100,"-"))</f>
        <v>1.1887072808320951</v>
      </c>
      <c r="D27" s="95">
        <f>IF(OR('Tabel 4 F'!D27&lt;5,'Tabel 4 Be'!D27&lt;0.5),"-",IFERROR('Tabel 4 Be'!D27/'Tabel 4 F'!D27*100,"-"))</f>
        <v>0.63829787234042545</v>
      </c>
      <c r="E27" s="95">
        <f>IF(OR('Tabel 4 F'!E27&lt;5,'Tabel 4 Be'!E27&lt;0.5),"-",IFERROR('Tabel 4 Be'!E27/'Tabel 4 F'!E27*100,"-"))</f>
        <v>0.8595988538681949</v>
      </c>
      <c r="F27" s="95">
        <f>IF(OR('Tabel 4 F'!F27&lt;5,'Tabel 4 Be'!F27&lt;0.5),"-",IFERROR('Tabel 4 Be'!F27/'Tabel 4 F'!F27*100,"-"))</f>
        <v>1.8018018018018018</v>
      </c>
      <c r="G27" s="117"/>
      <c r="H27" s="95">
        <f>IF(OR('Tabel 4 F'!H27&lt;5,'Tabel 4 Be'!H27&lt;0.5),"-",IFERROR('Tabel 4 Be'!H27/'Tabel 4 F'!H27*100,"-"))</f>
        <v>1.3448607108549471</v>
      </c>
    </row>
    <row r="28" spans="1:8" ht="15.75" customHeight="1" x14ac:dyDescent="0.2">
      <c r="A28" s="79" t="s">
        <v>42</v>
      </c>
      <c r="B28" s="93">
        <f>IF(OR('Tabel 4 F'!B28&lt;5,'Tabel 4 Be'!B28&lt;0.5),"-",IFERROR('Tabel 4 Be'!B28/'Tabel 4 F'!B28*100,"-"))</f>
        <v>24.050632911392405</v>
      </c>
      <c r="C28" s="93">
        <f>IF(OR('Tabel 4 F'!C28&lt;5,'Tabel 4 Be'!C28&lt;0.5),"-",IFERROR('Tabel 4 Be'!C28/'Tabel 4 F'!C28*100,"-"))</f>
        <v>6.3305322128851538</v>
      </c>
      <c r="D28" s="93">
        <f>IF(OR('Tabel 4 F'!D28&lt;5,'Tabel 4 Be'!D28&lt;0.5),"-",IFERROR('Tabel 4 Be'!D28/'Tabel 4 F'!D28*100,"-"))</f>
        <v>3.0823648307225873</v>
      </c>
      <c r="E28" s="93">
        <f>IF(OR('Tabel 4 F'!E28&lt;5,'Tabel 4 Be'!E28&lt;0.5),"-",IFERROR('Tabel 4 Be'!E28/'Tabel 4 F'!E28*100,"-"))</f>
        <v>3.2310177705977381</v>
      </c>
      <c r="F28" s="93">
        <f>IF(OR('Tabel 4 F'!F28&lt;5,'Tabel 4 Be'!F28&lt;0.5),"-",IFERROR('Tabel 4 Be'!F28/'Tabel 4 F'!F28*100,"-"))</f>
        <v>6.4327485380116958</v>
      </c>
      <c r="G28" s="117"/>
      <c r="H28" s="93">
        <f>IF(OR('Tabel 4 F'!H28&lt;5,'Tabel 4 Be'!H28&lt;0.5),"-",IFERROR('Tabel 4 Be'!H28/'Tabel 4 F'!H28*100,"-"))</f>
        <v>6.0389610389610393</v>
      </c>
    </row>
    <row r="29" spans="1:8" ht="15.75" customHeight="1" x14ac:dyDescent="0.2">
      <c r="A29" s="90" t="s">
        <v>43</v>
      </c>
      <c r="B29" s="94">
        <f>IF(OR('Tabel 4 F'!B29&lt;5,'Tabel 4 Be'!B29&lt;0.5),"-",IFERROR('Tabel 4 Be'!B29/'Tabel 4 F'!B29*100,"-"))</f>
        <v>1.2658227848101267</v>
      </c>
      <c r="C29" s="94">
        <f>IF(OR('Tabel 4 F'!C29&lt;5,'Tabel 4 Be'!C29&lt;0.5),"-",IFERROR('Tabel 4 Be'!C29/'Tabel 4 F'!C29*100,"-"))</f>
        <v>1.0256410256410255</v>
      </c>
      <c r="D29" s="94">
        <f>IF(OR('Tabel 4 F'!D29&lt;5,'Tabel 4 Be'!D29&lt;0.5),"-",IFERROR('Tabel 4 Be'!D29/'Tabel 4 F'!D29*100,"-"))</f>
        <v>0.42016806722689076</v>
      </c>
      <c r="E29" s="94">
        <f>IF(OR('Tabel 4 F'!E29&lt;5,'Tabel 4 Be'!E29&lt;0.5),"-",IFERROR('Tabel 4 Be'!E29/'Tabel 4 F'!E29*100,"-"))</f>
        <v>0.80321285140562237</v>
      </c>
      <c r="F29" s="94">
        <f>IF(OR('Tabel 4 F'!F29&lt;5,'Tabel 4 Be'!F29&lt;0.5),"-",IFERROR('Tabel 4 Be'!F29/'Tabel 4 F'!F29*100,"-"))</f>
        <v>2.1052631578947367</v>
      </c>
      <c r="G29" s="117"/>
      <c r="H29" s="94">
        <f>IF(OR('Tabel 4 F'!H29&lt;5,'Tabel 4 Be'!H29&lt;0.5),"-",IFERROR('Tabel 4 Be'!H29/'Tabel 4 F'!H29*100,"-"))</f>
        <v>0.93457943925233633</v>
      </c>
    </row>
    <row r="30" spans="1:8" ht="15.75" customHeight="1" x14ac:dyDescent="0.2">
      <c r="A30" s="83" t="s">
        <v>44</v>
      </c>
      <c r="B30" s="95">
        <f>IF(OR('Tabel 4 F'!B30&lt;5,'Tabel 4 Be'!B30&lt;0.5),"-",IFERROR('Tabel 4 Be'!B30/'Tabel 4 F'!B30*100,"-"))</f>
        <v>16.279069767441861</v>
      </c>
      <c r="C30" s="95">
        <f>IF(OR('Tabel 4 F'!C30&lt;5,'Tabel 4 Be'!C30&lt;0.5),"-",IFERROR('Tabel 4 Be'!C30/'Tabel 4 F'!C30*100,"-"))</f>
        <v>7.1874999999999991</v>
      </c>
      <c r="D30" s="95">
        <f>IF(OR('Tabel 4 F'!D30&lt;5,'Tabel 4 Be'!D30&lt;0.5),"-",IFERROR('Tabel 4 Be'!D30/'Tabel 4 F'!D30*100,"-"))</f>
        <v>3.7137681159420288</v>
      </c>
      <c r="E30" s="95">
        <f>IF(OR('Tabel 4 F'!E30&lt;5,'Tabel 4 Be'!E30&lt;0.5),"-",IFERROR('Tabel 4 Be'!E30/'Tabel 4 F'!E30*100,"-"))</f>
        <v>2.6402640264026402</v>
      </c>
      <c r="F30" s="95">
        <f>IF(OR('Tabel 4 F'!F30&lt;5,'Tabel 4 Be'!F30&lt;0.5),"-",IFERROR('Tabel 4 Be'!F30/'Tabel 4 F'!F30*100,"-"))</f>
        <v>2.0654044750430294</v>
      </c>
      <c r="G30" s="117"/>
      <c r="H30" s="95">
        <f>IF(OR('Tabel 4 F'!H30&lt;5,'Tabel 4 Be'!H30&lt;0.5),"-",IFERROR('Tabel 4 Be'!H30/'Tabel 4 F'!H30*100,"-"))</f>
        <v>4.1265060240963853</v>
      </c>
    </row>
    <row r="31" spans="1:8" ht="15.75" customHeight="1" x14ac:dyDescent="0.2">
      <c r="A31" s="79" t="s">
        <v>45</v>
      </c>
      <c r="B31" s="93">
        <f>IF(OR('Tabel 4 F'!B31&lt;5,'Tabel 4 Be'!B31&lt;0.5),"-",IFERROR('Tabel 4 Be'!B31/'Tabel 4 F'!B31*100,"-"))</f>
        <v>26.315789473684209</v>
      </c>
      <c r="C31" s="93">
        <f>IF(OR('Tabel 4 F'!C31&lt;5,'Tabel 4 Be'!C31&lt;0.5),"-",IFERROR('Tabel 4 Be'!C31/'Tabel 4 F'!C31*100,"-"))</f>
        <v>4.5045045045045047</v>
      </c>
      <c r="D31" s="93">
        <f>IF(OR('Tabel 4 F'!D31&lt;5,'Tabel 4 Be'!D31&lt;0.5),"-",IFERROR('Tabel 4 Be'!D31/'Tabel 4 F'!D31*100,"-"))</f>
        <v>2.7173913043478262</v>
      </c>
      <c r="E31" s="93">
        <f>IF(OR('Tabel 4 F'!E31&lt;5,'Tabel 4 Be'!E31&lt;0.5),"-",IFERROR('Tabel 4 Be'!E31/'Tabel 4 F'!E31*100,"-"))</f>
        <v>1.1764705882352942</v>
      </c>
      <c r="F31" s="93">
        <f>IF(OR('Tabel 4 F'!F31&lt;5,'Tabel 4 Be'!F31&lt;0.5),"-",IFERROR('Tabel 4 Be'!F31/'Tabel 4 F'!F31*100,"-"))</f>
        <v>3.4334763948497855</v>
      </c>
      <c r="G31" s="117"/>
      <c r="H31" s="93">
        <f>IF(OR('Tabel 4 F'!H31&lt;5,'Tabel 4 Be'!H31&lt;0.5),"-",IFERROR('Tabel 4 Be'!H31/'Tabel 4 F'!H31*100,"-"))</f>
        <v>3.0439684329199546</v>
      </c>
    </row>
    <row r="32" spans="1:8" ht="15.75" customHeight="1" x14ac:dyDescent="0.2">
      <c r="A32" s="90" t="s">
        <v>46</v>
      </c>
      <c r="B32" s="94">
        <f>IF(OR('Tabel 4 F'!B32&lt;5,'Tabel 4 Be'!B32&lt;0.5),"-",IFERROR('Tabel 4 Be'!B32/'Tabel 4 F'!B32*100,"-"))</f>
        <v>29.166666666666668</v>
      </c>
      <c r="C32" s="94">
        <f>IF(OR('Tabel 4 F'!C32&lt;5,'Tabel 4 Be'!C32&lt;0.5),"-",IFERROR('Tabel 4 Be'!C32/'Tabel 4 F'!C32*100,"-"))</f>
        <v>7.8358208955223887</v>
      </c>
      <c r="D32" s="94">
        <f>IF(OR('Tabel 4 F'!D32&lt;5,'Tabel 4 Be'!D32&lt;0.5),"-",IFERROR('Tabel 4 Be'!D32/'Tabel 4 F'!D32*100,"-"))</f>
        <v>0.75329566854990582</v>
      </c>
      <c r="E32" s="94">
        <f>IF(OR('Tabel 4 F'!E32&lt;5,'Tabel 4 Be'!E32&lt;0.5),"-",IFERROR('Tabel 4 Be'!E32/'Tabel 4 F'!E32*100,"-"))</f>
        <v>2.0338983050847457</v>
      </c>
      <c r="F32" s="94">
        <f>IF(OR('Tabel 4 F'!F32&lt;5,'Tabel 4 Be'!F32&lt;0.5),"-",IFERROR('Tabel 4 Be'!F32/'Tabel 4 F'!F32*100,"-"))</f>
        <v>1.7985611510791366</v>
      </c>
      <c r="G32" s="117"/>
      <c r="H32" s="94">
        <f>IF(OR('Tabel 4 F'!H32&lt;5,'Tabel 4 Be'!H32&lt;0.5),"-",IFERROR('Tabel 4 Be'!H32/'Tabel 4 F'!H32*100,"-"))</f>
        <v>3.2653061224489797</v>
      </c>
    </row>
    <row r="33" spans="1:19" ht="15.75" customHeight="1" x14ac:dyDescent="0.2">
      <c r="A33" s="83" t="s">
        <v>47</v>
      </c>
      <c r="B33" s="95">
        <f>IF(OR('Tabel 4 F'!B33&lt;5,'Tabel 4 Be'!B33&lt;0.5),"-",IFERROR('Tabel 4 Be'!B33/'Tabel 4 F'!B33*100,"-"))</f>
        <v>11.36653895274585</v>
      </c>
      <c r="C33" s="95">
        <f>IF(OR('Tabel 4 F'!C33&lt;5,'Tabel 4 Be'!C33&lt;0.5),"-",IFERROR('Tabel 4 Be'!C33/'Tabel 4 F'!C33*100,"-"))</f>
        <v>4.8645320197044342</v>
      </c>
      <c r="D33" s="95">
        <f>IF(OR('Tabel 4 F'!D33&lt;5,'Tabel 4 Be'!D33&lt;0.5),"-",IFERROR('Tabel 4 Be'!D33/'Tabel 4 F'!D33*100,"-"))</f>
        <v>2.3821098687408848</v>
      </c>
      <c r="E33" s="95">
        <f>IF(OR('Tabel 4 F'!E33&lt;5,'Tabel 4 Be'!E33&lt;0.5),"-",IFERROR('Tabel 4 Be'!E33/'Tabel 4 F'!E33*100,"-"))</f>
        <v>1.733102253032929</v>
      </c>
      <c r="F33" s="95">
        <f>IF(OR('Tabel 4 F'!F33&lt;5,'Tabel 4 Be'!F33&lt;0.5),"-",IFERROR('Tabel 4 Be'!F33/'Tabel 4 F'!F33*100,"-"))</f>
        <v>2.6642984014209592</v>
      </c>
      <c r="G33" s="117"/>
      <c r="H33" s="95">
        <f>IF(OR('Tabel 4 F'!H33&lt;5,'Tabel 4 Be'!H33&lt;0.5),"-",IFERROR('Tabel 4 Be'!H33/'Tabel 4 F'!H33*100,"-"))</f>
        <v>4.8905449464368891</v>
      </c>
    </row>
    <row r="34" spans="1:19" ht="15.75" customHeight="1" x14ac:dyDescent="0.2">
      <c r="A34" s="79" t="s">
        <v>48</v>
      </c>
      <c r="B34" s="93">
        <f>IF(OR('Tabel 4 F'!B34&lt;5,'Tabel 4 Be'!B34&lt;0.5),"-",IFERROR('Tabel 4 Be'!B34/'Tabel 4 F'!B34*100,"-"))</f>
        <v>3.0691399662731871</v>
      </c>
      <c r="C34" s="93">
        <f>IF(OR('Tabel 4 F'!C34&lt;5,'Tabel 4 Be'!C34&lt;0.5),"-",IFERROR('Tabel 4 Be'!C34/'Tabel 4 F'!C34*100,"-"))</f>
        <v>1.6955610592493806</v>
      </c>
      <c r="D34" s="93">
        <f>IF(OR('Tabel 4 F'!D34&lt;5,'Tabel 4 Be'!D34&lt;0.5),"-",IFERROR('Tabel 4 Be'!D34/'Tabel 4 F'!D34*100,"-"))</f>
        <v>0.99273607748184023</v>
      </c>
      <c r="E34" s="93">
        <f>IF(OR('Tabel 4 F'!E34&lt;5,'Tabel 4 Be'!E34&lt;0.5),"-",IFERROR('Tabel 4 Be'!E34/'Tabel 4 F'!E34*100,"-"))</f>
        <v>0.95332018408941488</v>
      </c>
      <c r="F34" s="93">
        <f>IF(OR('Tabel 4 F'!F34&lt;5,'Tabel 4 Be'!F34&lt;0.5),"-",IFERROR('Tabel 4 Be'!F34/'Tabel 4 F'!F34*100,"-"))</f>
        <v>2.2026431718061676</v>
      </c>
      <c r="G34" s="117"/>
      <c r="H34" s="93">
        <f>IF(OR('Tabel 4 F'!H34&lt;5,'Tabel 4 Be'!H34&lt;0.5),"-",IFERROR('Tabel 4 Be'!H34/'Tabel 4 F'!H34*100,"-"))</f>
        <v>1.6570516754633606</v>
      </c>
    </row>
    <row r="35" spans="1:19" ht="15.75" customHeight="1" x14ac:dyDescent="0.2">
      <c r="A35" s="90" t="s">
        <v>49</v>
      </c>
      <c r="B35" s="94">
        <f>IF(OR('Tabel 4 F'!B35&lt;5,'Tabel 4 Be'!B35&lt;0.5),"-",IFERROR('Tabel 4 Be'!B35/'Tabel 4 F'!B35*100,"-"))</f>
        <v>4.1312272174969626</v>
      </c>
      <c r="C35" s="94">
        <f>IF(OR('Tabel 4 F'!C35&lt;5,'Tabel 4 Be'!C35&lt;0.5),"-",IFERROR('Tabel 4 Be'!C35/'Tabel 4 F'!C35*100,"-"))</f>
        <v>1.8614270941054809</v>
      </c>
      <c r="D35" s="94">
        <f>IF(OR('Tabel 4 F'!D35&lt;5,'Tabel 4 Be'!D35&lt;0.5),"-",IFERROR('Tabel 4 Be'!D35/'Tabel 4 F'!D35*100,"-"))</f>
        <v>1.3266239707227814</v>
      </c>
      <c r="E35" s="94">
        <f>IF(OR('Tabel 4 F'!E35&lt;5,'Tabel 4 Be'!E35&lt;0.5),"-",IFERROR('Tabel 4 Be'!E35/'Tabel 4 F'!E35*100,"-"))</f>
        <v>1.8951079770824151</v>
      </c>
      <c r="F35" s="94">
        <f>IF(OR('Tabel 4 F'!F35&lt;5,'Tabel 4 Be'!F35&lt;0.5),"-",IFERROR('Tabel 4 Be'!F35/'Tabel 4 F'!F35*100,"-"))</f>
        <v>4.225352112676056</v>
      </c>
      <c r="G35" s="117"/>
      <c r="H35" s="94">
        <f>IF(OR('Tabel 4 F'!H35&lt;5,'Tabel 4 Be'!H35&lt;0.5),"-",IFERROR('Tabel 4 Be'!H35/'Tabel 4 F'!H35*100,"-"))</f>
        <v>2.277951933124347</v>
      </c>
    </row>
    <row r="36" spans="1:19" ht="15.75" customHeight="1" x14ac:dyDescent="0.2">
      <c r="A36" s="83" t="s">
        <v>50</v>
      </c>
      <c r="B36" s="95">
        <f>IF(OR('Tabel 4 F'!B36&lt;5,'Tabel 4 Be'!B36&lt;0.5),"-",IFERROR('Tabel 4 Be'!B36/'Tabel 4 F'!B36*100,"-"))</f>
        <v>12.917795844625113</v>
      </c>
      <c r="C36" s="95">
        <f>IF(OR('Tabel 4 F'!C36&lt;5,'Tabel 4 Be'!C36&lt;0.5),"-",IFERROR('Tabel 4 Be'!C36/'Tabel 4 F'!C36*100,"-"))</f>
        <v>4.6689153204331619</v>
      </c>
      <c r="D36" s="95">
        <f>IF(OR('Tabel 4 F'!D36&lt;5,'Tabel 4 Be'!D36&lt;0.5),"-",IFERROR('Tabel 4 Be'!D36/'Tabel 4 F'!D36*100,"-"))</f>
        <v>2.860100944739226</v>
      </c>
      <c r="E36" s="95">
        <f>IF(OR('Tabel 4 F'!E36&lt;5,'Tabel 4 Be'!E36&lt;0.5),"-",IFERROR('Tabel 4 Be'!E36/'Tabel 4 F'!E36*100,"-"))</f>
        <v>3.047571853320119</v>
      </c>
      <c r="F36" s="95">
        <f>IF(OR('Tabel 4 F'!F36&lt;5,'Tabel 4 Be'!F36&lt;0.5),"-",IFERROR('Tabel 4 Be'!F36/'Tabel 4 F'!F36*100,"-"))</f>
        <v>4.0526849037487338</v>
      </c>
      <c r="G36" s="117"/>
      <c r="H36" s="95">
        <f>IF(OR('Tabel 4 F'!H36&lt;5,'Tabel 4 Be'!H36&lt;0.5),"-",IFERROR('Tabel 4 Be'!H36/'Tabel 4 F'!H36*100,"-"))</f>
        <v>5.210237659963437</v>
      </c>
    </row>
    <row r="37" spans="1:19" ht="15.75" customHeight="1" x14ac:dyDescent="0.2">
      <c r="A37" s="79" t="s">
        <v>51</v>
      </c>
      <c r="B37" s="93">
        <f>IF(OR('Tabel 4 F'!B37&lt;5,'Tabel 4 Be'!B37&lt;0.5),"-",IFERROR('Tabel 4 Be'!B37/'Tabel 4 F'!B37*100,"-"))</f>
        <v>7.7517667844522968</v>
      </c>
      <c r="C37" s="93">
        <f>IF(OR('Tabel 4 F'!C37&lt;5,'Tabel 4 Be'!C37&lt;0.5),"-",IFERROR('Tabel 4 Be'!C37/'Tabel 4 F'!C37*100,"-"))</f>
        <v>3.130948473908763</v>
      </c>
      <c r="D37" s="93">
        <f>IF(OR('Tabel 4 F'!D37&lt;5,'Tabel 4 Be'!D37&lt;0.5),"-",IFERROR('Tabel 4 Be'!D37/'Tabel 4 F'!D37*100,"-"))</f>
        <v>2.2499690938311288</v>
      </c>
      <c r="E37" s="93">
        <f>IF(OR('Tabel 4 F'!E37&lt;5,'Tabel 4 Be'!E37&lt;0.5),"-",IFERROR('Tabel 4 Be'!E37/'Tabel 4 F'!E37*100,"-"))</f>
        <v>2.8995512599240594</v>
      </c>
      <c r="F37" s="93">
        <f>IF(OR('Tabel 4 F'!F37&lt;5,'Tabel 4 Be'!F37&lt;0.5),"-",IFERROR('Tabel 4 Be'!F37/'Tabel 4 F'!F37*100,"-"))</f>
        <v>6.1336254107338446</v>
      </c>
      <c r="G37" s="117"/>
      <c r="H37" s="93">
        <f>IF(OR('Tabel 4 F'!H37&lt;5,'Tabel 4 Be'!H37&lt;0.5),"-",IFERROR('Tabel 4 Be'!H37/'Tabel 4 F'!H37*100,"-"))</f>
        <v>4.0550566684575431</v>
      </c>
    </row>
    <row r="38" spans="1:19" ht="15.75" customHeight="1" x14ac:dyDescent="0.2">
      <c r="A38" s="90" t="s">
        <v>52</v>
      </c>
      <c r="B38" s="94">
        <f>IF(OR('Tabel 4 F'!B38&lt;5,'Tabel 4 Be'!B38&lt;0.5),"-",IFERROR('Tabel 4 Be'!B38/'Tabel 4 F'!B38*100,"-"))</f>
        <v>14.043887147335424</v>
      </c>
      <c r="C38" s="94">
        <f>IF(OR('Tabel 4 F'!C38&lt;5,'Tabel 4 Be'!C38&lt;0.5),"-",IFERROR('Tabel 4 Be'!C38/'Tabel 4 F'!C38*100,"-"))</f>
        <v>4.6475600309837333</v>
      </c>
      <c r="D38" s="94">
        <f>IF(OR('Tabel 4 F'!D38&lt;5,'Tabel 4 Be'!D38&lt;0.5),"-",IFERROR('Tabel 4 Be'!D38/'Tabel 4 F'!D38*100,"-"))</f>
        <v>2.2908366533864544</v>
      </c>
      <c r="E38" s="94">
        <f>IF(OR('Tabel 4 F'!E38&lt;5,'Tabel 4 Be'!E38&lt;0.5),"-",IFERROR('Tabel 4 Be'!E38/'Tabel 4 F'!E38*100,"-"))</f>
        <v>3.1887088342916883</v>
      </c>
      <c r="F38" s="94">
        <f>IF(OR('Tabel 4 F'!F38&lt;5,'Tabel 4 Be'!F38&lt;0.5),"-",IFERROR('Tabel 4 Be'!F38/'Tabel 4 F'!F38*100,"-"))</f>
        <v>7.8504672897196262</v>
      </c>
      <c r="G38" s="117"/>
      <c r="H38" s="94">
        <f>IF(OR('Tabel 4 F'!H38&lt;5,'Tabel 4 Be'!H38&lt;0.5),"-",IFERROR('Tabel 4 Be'!H38/'Tabel 4 F'!H38*100,"-"))</f>
        <v>6.4689176396339549</v>
      </c>
    </row>
    <row r="39" spans="1:19" ht="15.75" customHeight="1" x14ac:dyDescent="0.2">
      <c r="A39" s="83" t="s">
        <v>53</v>
      </c>
      <c r="B39" s="95">
        <f>IF(OR('Tabel 4 F'!B39&lt;5,'Tabel 4 Be'!B39&lt;0.5),"-",IFERROR('Tabel 4 Be'!B39/'Tabel 4 F'!B39*100,"-"))</f>
        <v>12.147239263803682</v>
      </c>
      <c r="C39" s="95">
        <f>IF(OR('Tabel 4 F'!C39&lt;5,'Tabel 4 Be'!C39&lt;0.5),"-",IFERROR('Tabel 4 Be'!C39/'Tabel 4 F'!C39*100,"-"))</f>
        <v>6.666666666666667</v>
      </c>
      <c r="D39" s="95">
        <f>IF(OR('Tabel 4 F'!D39&lt;5,'Tabel 4 Be'!D39&lt;0.5),"-",IFERROR('Tabel 4 Be'!D39/'Tabel 4 F'!D39*100,"-"))</f>
        <v>2.2813688212927756</v>
      </c>
      <c r="E39" s="95">
        <f>IF(OR('Tabel 4 F'!E39&lt;5,'Tabel 4 Be'!E39&lt;0.5),"-",IFERROR('Tabel 4 Be'!E39/'Tabel 4 F'!E39*100,"-"))</f>
        <v>1.9687319050376375</v>
      </c>
      <c r="F39" s="95">
        <f>IF(OR('Tabel 4 F'!F39&lt;5,'Tabel 4 Be'!F39&lt;0.5),"-",IFERROR('Tabel 4 Be'!F39/'Tabel 4 F'!F39*100,"-"))</f>
        <v>5.006765899864682</v>
      </c>
      <c r="G39" s="117"/>
      <c r="H39" s="95">
        <f>IF(OR('Tabel 4 F'!H39&lt;5,'Tabel 4 Be'!H39&lt;0.5),"-",IFERROR('Tabel 4 Be'!H39/'Tabel 4 F'!H39*100,"-"))</f>
        <v>5.0853889943074009</v>
      </c>
    </row>
    <row r="40" spans="1:19" ht="15.75" customHeight="1" x14ac:dyDescent="0.2">
      <c r="A40" s="79" t="s">
        <v>54</v>
      </c>
      <c r="B40" s="93">
        <f>IF(OR('Tabel 4 F'!B40&lt;5,'Tabel 4 Be'!B40&lt;0.5),"-",IFERROR('Tabel 4 Be'!B40/'Tabel 4 F'!B40*100,"-"))</f>
        <v>14.169215086646277</v>
      </c>
      <c r="C40" s="93">
        <f>IF(OR('Tabel 4 F'!C40&lt;5,'Tabel 4 Be'!C40&lt;0.5),"-",IFERROR('Tabel 4 Be'!C40/'Tabel 4 F'!C40*100,"-"))</f>
        <v>5.5465805061927842</v>
      </c>
      <c r="D40" s="93">
        <f>IF(OR('Tabel 4 F'!D40&lt;5,'Tabel 4 Be'!D40&lt;0.5),"-",IFERROR('Tabel 4 Be'!D40/'Tabel 4 F'!D40*100,"-"))</f>
        <v>4.0427509293680295</v>
      </c>
      <c r="E40" s="93">
        <f>IF(OR('Tabel 4 F'!E40&lt;5,'Tabel 4 Be'!E40&lt;0.5),"-",IFERROR('Tabel 4 Be'!E40/'Tabel 4 F'!E40*100,"-"))</f>
        <v>4.032258064516129</v>
      </c>
      <c r="F40" s="93">
        <f>IF(OR('Tabel 4 F'!F40&lt;5,'Tabel 4 Be'!F40&lt;0.5),"-",IFERROR('Tabel 4 Be'!F40/'Tabel 4 F'!F40*100,"-"))</f>
        <v>8.0491132332878585</v>
      </c>
      <c r="G40" s="117"/>
      <c r="H40" s="93">
        <f>IF(OR('Tabel 4 F'!H40&lt;5,'Tabel 4 Be'!H40&lt;0.5),"-",IFERROR('Tabel 4 Be'!H40/'Tabel 4 F'!H40*100,"-"))</f>
        <v>6.1402332752379678</v>
      </c>
    </row>
    <row r="41" spans="1:19" ht="15.75" customHeight="1" x14ac:dyDescent="0.2">
      <c r="A41" s="90" t="s">
        <v>214</v>
      </c>
      <c r="B41" s="94">
        <f>IF(OR('Tabel 4 F'!B41&lt;5,'Tabel 4 Be'!B41&lt;0.5),"-",IFERROR('Tabel 4 Be'!B41/'Tabel 4 F'!B41*100,"-"))</f>
        <v>8.513341804320202</v>
      </c>
      <c r="C41" s="94">
        <f>IF(OR('Tabel 4 F'!C41&lt;5,'Tabel 4 Be'!C41&lt;0.5),"-",IFERROR('Tabel 4 Be'!C41/'Tabel 4 F'!C41*100,"-"))</f>
        <v>2.1068472535741156</v>
      </c>
      <c r="D41" s="94">
        <f>IF(OR('Tabel 4 F'!D41&lt;5,'Tabel 4 Be'!D41&lt;0.5),"-",IFERROR('Tabel 4 Be'!D41/'Tabel 4 F'!D41*100,"-"))</f>
        <v>1.61892901618929</v>
      </c>
      <c r="E41" s="94">
        <f>IF(OR('Tabel 4 F'!E41&lt;5,'Tabel 4 Be'!E41&lt;0.5),"-",IFERROR('Tabel 4 Be'!E41/'Tabel 4 F'!E41*100,"-"))</f>
        <v>2.1969080553295361</v>
      </c>
      <c r="F41" s="94">
        <f>IF(OR('Tabel 4 F'!F41&lt;5,'Tabel 4 Be'!F41&lt;0.5),"-",IFERROR('Tabel 4 Be'!F41/'Tabel 4 F'!F41*100,"-"))</f>
        <v>2.4844720496894408</v>
      </c>
      <c r="G41" s="117"/>
      <c r="H41" s="94">
        <f>IF(OR('Tabel 4 F'!H41&lt;5,'Tabel 4 Be'!H41&lt;0.5),"-",IFERROR('Tabel 4 Be'!H41/'Tabel 4 F'!H41*100,"-"))</f>
        <v>3.0669047368973845</v>
      </c>
    </row>
    <row r="42" spans="1:19" ht="15.75" customHeight="1" x14ac:dyDescent="0.2">
      <c r="A42" s="83" t="s">
        <v>55</v>
      </c>
      <c r="B42" s="95">
        <f>IF(OR('Tabel 4 F'!B42&lt;5,'Tabel 4 Be'!B42&lt;0.5),"-",IFERROR('Tabel 4 Be'!B42/'Tabel 4 F'!B42*100,"-"))</f>
        <v>14.845360824742269</v>
      </c>
      <c r="C42" s="95">
        <f>IF(OR('Tabel 4 F'!C42&lt;5,'Tabel 4 Be'!C42&lt;0.5),"-",IFERROR('Tabel 4 Be'!C42/'Tabel 4 F'!C42*100,"-"))</f>
        <v>5.4177794734834039</v>
      </c>
      <c r="D42" s="95">
        <f>IF(OR('Tabel 4 F'!D42&lt;5,'Tabel 4 Be'!D42&lt;0.5),"-",IFERROR('Tabel 4 Be'!D42/'Tabel 4 F'!D42*100,"-"))</f>
        <v>4.1560644614079729</v>
      </c>
      <c r="E42" s="95">
        <f>IF(OR('Tabel 4 F'!E42&lt;5,'Tabel 4 Be'!E42&lt;0.5),"-",IFERROR('Tabel 4 Be'!E42/'Tabel 4 F'!E42*100,"-"))</f>
        <v>4.3209876543209873</v>
      </c>
      <c r="F42" s="95">
        <f>IF(OR('Tabel 4 F'!F42&lt;5,'Tabel 4 Be'!F42&lt;0.5),"-",IFERROR('Tabel 4 Be'!F42/'Tabel 4 F'!F42*100,"-"))</f>
        <v>7.6923076923076925</v>
      </c>
      <c r="G42" s="117"/>
      <c r="H42" s="95">
        <f>IF(OR('Tabel 4 F'!H42&lt;5,'Tabel 4 Be'!H42&lt;0.5),"-",IFERROR('Tabel 4 Be'!H42/'Tabel 4 F'!H42*100,"-"))</f>
        <v>7.6427255985267033</v>
      </c>
    </row>
    <row r="43" spans="1:19" ht="15.75" customHeight="1" x14ac:dyDescent="0.2">
      <c r="A43" s="79" t="s">
        <v>56</v>
      </c>
      <c r="B43" s="93">
        <f>IF(OR('Tabel 4 F'!B43&lt;5,'Tabel 4 Be'!B43&lt;0.5),"-",IFERROR('Tabel 4 Be'!B43/'Tabel 4 F'!B43*100,"-"))</f>
        <v>14.723926380368098</v>
      </c>
      <c r="C43" s="93">
        <f>IF(OR('Tabel 4 F'!C43&lt;5,'Tabel 4 Be'!C43&lt;0.5),"-",IFERROR('Tabel 4 Be'!C43/'Tabel 4 F'!C43*100,"-"))</f>
        <v>4.1666666666666661</v>
      </c>
      <c r="D43" s="93">
        <f>IF(OR('Tabel 4 F'!D43&lt;5,'Tabel 4 Be'!D43&lt;0.5),"-",IFERROR('Tabel 4 Be'!D43/'Tabel 4 F'!D43*100,"-"))</f>
        <v>3.9312039312039313</v>
      </c>
      <c r="E43" s="93">
        <f>IF(OR('Tabel 4 F'!E43&lt;5,'Tabel 4 Be'!E43&lt;0.5),"-",IFERROR('Tabel 4 Be'!E43/'Tabel 4 F'!E43*100,"-"))</f>
        <v>4.8872180451127818</v>
      </c>
      <c r="F43" s="93">
        <f>IF(OR('Tabel 4 F'!F43&lt;5,'Tabel 4 Be'!F43&lt;0.5),"-",IFERROR('Tabel 4 Be'!F43/'Tabel 4 F'!F43*100,"-"))</f>
        <v>9.8039215686274517</v>
      </c>
      <c r="G43" s="117"/>
      <c r="H43" s="93">
        <f>IF(OR('Tabel 4 F'!H43&lt;5,'Tabel 4 Be'!H43&lt;0.5),"-",IFERROR('Tabel 4 Be'!H43/'Tabel 4 F'!H43*100,"-"))</f>
        <v>6.8340306834030677</v>
      </c>
    </row>
    <row r="44" spans="1:19" ht="15.75" customHeight="1" x14ac:dyDescent="0.2">
      <c r="A44" s="90" t="s">
        <v>57</v>
      </c>
      <c r="B44" s="94">
        <f>IF(OR('Tabel 4 F'!B44&lt;5,'Tabel 4 Be'!B44&lt;0.5),"-",IFERROR('Tabel 4 Be'!B44/'Tabel 4 F'!B44*100,"-"))</f>
        <v>21.472392638036812</v>
      </c>
      <c r="C44" s="94">
        <f>IF(OR('Tabel 4 F'!C44&lt;5,'Tabel 4 Be'!C44&lt;0.5),"-",IFERROR('Tabel 4 Be'!C44/'Tabel 4 F'!C44*100,"-"))</f>
        <v>11.019567456230691</v>
      </c>
      <c r="D44" s="94">
        <f>IF(OR('Tabel 4 F'!D44&lt;5,'Tabel 4 Be'!D44&lt;0.5),"-",IFERROR('Tabel 4 Be'!D44/'Tabel 4 F'!D44*100,"-"))</f>
        <v>5.395232120451694</v>
      </c>
      <c r="E44" s="94">
        <f>IF(OR('Tabel 4 F'!E44&lt;5,'Tabel 4 Be'!E44&lt;0.5),"-",IFERROR('Tabel 4 Be'!E44/'Tabel 4 F'!E44*100,"-"))</f>
        <v>6.2937062937062942</v>
      </c>
      <c r="F44" s="94">
        <f>IF(OR('Tabel 4 F'!F44&lt;5,'Tabel 4 Be'!F44&lt;0.5),"-",IFERROR('Tabel 4 Be'!F44/'Tabel 4 F'!F44*100,"-"))</f>
        <v>7.1428571428571423</v>
      </c>
      <c r="G44" s="117"/>
      <c r="H44" s="94">
        <f>IF(OR('Tabel 4 F'!H44&lt;5,'Tabel 4 Be'!H44&lt;0.5),"-",IFERROR('Tabel 4 Be'!H44/'Tabel 4 F'!H44*100,"-"))</f>
        <v>12.916570903240634</v>
      </c>
    </row>
    <row r="45" spans="1:19" ht="15.75" customHeight="1" x14ac:dyDescent="0.2">
      <c r="A45" s="83" t="s">
        <v>58</v>
      </c>
      <c r="B45" s="95">
        <f>IF(OR('Tabel 4 F'!B45&lt;5,'Tabel 4 Be'!B45&lt;0.5),"-",IFERROR('Tabel 4 Be'!B45/'Tabel 4 F'!B45*100,"-"))</f>
        <v>17.08575112830432</v>
      </c>
      <c r="C45" s="95">
        <f>IF(OR('Tabel 4 F'!C45&lt;5,'Tabel 4 Be'!C45&lt;0.5),"-",IFERROR('Tabel 4 Be'!C45/'Tabel 4 F'!C45*100,"-"))</f>
        <v>5.9487951807228914</v>
      </c>
      <c r="D45" s="95">
        <f>IF(OR('Tabel 4 F'!D45&lt;5,'Tabel 4 Be'!D45&lt;0.5),"-",IFERROR('Tabel 4 Be'!D45/'Tabel 4 F'!D45*100,"-"))</f>
        <v>3.9426523297491038</v>
      </c>
      <c r="E45" s="95">
        <f>IF(OR('Tabel 4 F'!E45&lt;5,'Tabel 4 Be'!E45&lt;0.5),"-",IFERROR('Tabel 4 Be'!E45/'Tabel 4 F'!E45*100,"-"))</f>
        <v>4.7244094488188972</v>
      </c>
      <c r="F45" s="95">
        <f>IF(OR('Tabel 4 F'!F45&lt;5,'Tabel 4 Be'!F45&lt;0.5),"-",IFERROR('Tabel 4 Be'!F45/'Tabel 4 F'!F45*100,"-"))</f>
        <v>6.4516129032258061</v>
      </c>
      <c r="G45" s="117"/>
      <c r="H45" s="95">
        <f>IF(OR('Tabel 4 F'!H45&lt;5,'Tabel 4 Be'!H45&lt;0.5),"-",IFERROR('Tabel 4 Be'!H45/'Tabel 4 F'!H45*100,"-"))</f>
        <v>10.178523847588595</v>
      </c>
    </row>
    <row r="46" spans="1:19" ht="15.75" customHeight="1" x14ac:dyDescent="0.2">
      <c r="A46" s="79" t="s">
        <v>59</v>
      </c>
      <c r="B46" s="93">
        <f>IF(OR('Tabel 4 F'!B46&lt;5,'Tabel 4 Be'!B46&lt;0.5),"-",IFERROR('Tabel 4 Be'!B46/'Tabel 4 F'!B46*100,"-"))</f>
        <v>13.220551378446116</v>
      </c>
      <c r="C46" s="93">
        <f>IF(OR('Tabel 4 F'!C46&lt;5,'Tabel 4 Be'!C46&lt;0.5),"-",IFERROR('Tabel 4 Be'!C46/'Tabel 4 F'!C46*100,"-"))</f>
        <v>5.9112201650680349</v>
      </c>
      <c r="D46" s="93">
        <f>IF(OR('Tabel 4 F'!D46&lt;5,'Tabel 4 Be'!D46&lt;0.5),"-",IFERROR('Tabel 4 Be'!D46/'Tabel 4 F'!D46*100,"-"))</f>
        <v>4.0807107363348898</v>
      </c>
      <c r="E46" s="93">
        <f>IF(OR('Tabel 4 F'!E46&lt;5,'Tabel 4 Be'!E46&lt;0.5),"-",IFERROR('Tabel 4 Be'!E46/'Tabel 4 F'!E46*100,"-"))</f>
        <v>5.372914622178607</v>
      </c>
      <c r="F46" s="93">
        <f>IF(OR('Tabel 4 F'!F46&lt;5,'Tabel 4 Be'!F46&lt;0.5),"-",IFERROR('Tabel 4 Be'!F46/'Tabel 4 F'!F46*100,"-"))</f>
        <v>8.1718177056050294</v>
      </c>
      <c r="G46" s="117"/>
      <c r="H46" s="93">
        <f>IF(OR('Tabel 4 F'!H46&lt;5,'Tabel 4 Be'!H46&lt;0.5),"-",IFERROR('Tabel 4 Be'!H46/'Tabel 4 F'!H46*100,"-"))</f>
        <v>6.4477081988379608</v>
      </c>
    </row>
    <row r="47" spans="1:19" ht="15.75" customHeight="1" x14ac:dyDescent="0.2">
      <c r="A47" s="38"/>
      <c r="B47" s="42"/>
      <c r="C47" s="72"/>
      <c r="D47" s="72"/>
      <c r="E47" s="42"/>
      <c r="F47" s="72"/>
      <c r="G47" s="118"/>
      <c r="H47" s="42"/>
    </row>
    <row r="48" spans="1:19" ht="15.75" customHeight="1" x14ac:dyDescent="0.2">
      <c r="A48" s="88" t="s">
        <v>20</v>
      </c>
      <c r="B48" s="92">
        <f>IF(OR('Tabel 4 F'!B48&lt;5,'Tabel 4 Be'!B48&lt;0.5),"-",IFERROR('Tabel 4 Be'!B48/'Tabel 4 F'!B48*100,"-"))</f>
        <v>12.51939738781844</v>
      </c>
      <c r="C48" s="92">
        <f>IF(OR('Tabel 4 F'!C48&lt;5,'Tabel 4 Be'!C48&lt;0.5),"-",IFERROR('Tabel 4 Be'!C48/'Tabel 4 F'!C48*100,"-"))</f>
        <v>4.7729795872061453</v>
      </c>
      <c r="D48" s="92">
        <f>IF(OR('Tabel 4 F'!D48&lt;5,'Tabel 4 Be'!D48&lt;0.5),"-",IFERROR('Tabel 4 Be'!D48/'Tabel 4 F'!D48*100,"-"))</f>
        <v>2.492092504022152</v>
      </c>
      <c r="E48" s="92">
        <f>IF(OR('Tabel 4 F'!E48&lt;5,'Tabel 4 Be'!E48&lt;0.5),"-",IFERROR('Tabel 4 Be'!E48/'Tabel 4 F'!E48*100,"-"))</f>
        <v>2.5002170327285356</v>
      </c>
      <c r="F48" s="92">
        <f>IF(OR('Tabel 4 F'!F48&lt;5,'Tabel 4 Be'!F48&lt;0.5),"-",IFERROR('Tabel 4 Be'!F48/'Tabel 4 F'!F48*100,"-"))</f>
        <v>4.431314623338257</v>
      </c>
      <c r="G48" s="119"/>
      <c r="H48" s="92">
        <f>IF(OR('Tabel 4 F'!H48&lt;5,'Tabel 4 Be'!H48&lt;0.5),"-",IFERROR('Tabel 4 Be'!H48/'Tabel 4 F'!H48*100,"-"))</f>
        <v>5.0577917551510048</v>
      </c>
      <c r="I48" s="34"/>
      <c r="J48" s="34">
        <v>6.9988620499999996</v>
      </c>
      <c r="K48" s="72">
        <v>6.58471253</v>
      </c>
      <c r="L48" s="34"/>
      <c r="M48" s="34"/>
      <c r="N48" s="34"/>
      <c r="O48" s="34"/>
      <c r="P48" s="34"/>
      <c r="Q48" s="34"/>
      <c r="R48" s="34"/>
      <c r="S48" s="34"/>
    </row>
    <row r="49" spans="1:21" ht="15.75" customHeight="1" x14ac:dyDescent="0.2">
      <c r="B49" s="42"/>
      <c r="C49" s="72"/>
      <c r="D49" s="72"/>
      <c r="E49" s="42"/>
      <c r="F49" s="72"/>
      <c r="G49" s="118"/>
      <c r="H49" s="42"/>
      <c r="I49" s="42"/>
    </row>
    <row r="50" spans="1:21" ht="15.75" customHeight="1" x14ac:dyDescent="0.2">
      <c r="A50" s="109" t="s">
        <v>60</v>
      </c>
      <c r="B50" s="94">
        <f>IF(OR('Tabel 4 F'!B50&lt;5,'Tabel 4 Be'!B50&lt;0.5),"-",IFERROR('Tabel 4 Be'!B50/'Tabel 4 F'!B50*100,"-"))</f>
        <v>9.2425220572412314</v>
      </c>
      <c r="C50" s="94">
        <f>IF(OR('Tabel 4 F'!C50&lt;5,'Tabel 4 Be'!C50&lt;0.5),"-",IFERROR('Tabel 4 Be'!C50/'Tabel 4 F'!C50*100,"-"))</f>
        <v>2.4865748307261266</v>
      </c>
      <c r="D50" s="94">
        <f>IF(OR('Tabel 4 F'!D50&lt;5,'Tabel 4 Be'!D50&lt;0.5),"-",IFERROR('Tabel 4 Be'!D50/'Tabel 4 F'!D50*100,"-"))</f>
        <v>1.084506184122342</v>
      </c>
      <c r="E50" s="94">
        <f>IF(OR('Tabel 4 F'!E50&lt;5,'Tabel 4 Be'!E50&lt;0.5),"-",IFERROR('Tabel 4 Be'!E50/'Tabel 4 F'!E50*100,"-"))</f>
        <v>1.4725848563968669</v>
      </c>
      <c r="F50" s="94">
        <f>IF(OR('Tabel 4 F'!F50&lt;5,'Tabel 4 Be'!F50&lt;0.5),"-",IFERROR('Tabel 4 Be'!F50/'Tabel 4 F'!F50*100,"-"))</f>
        <v>3.4090909090909087</v>
      </c>
      <c r="G50" s="101"/>
      <c r="H50" s="94">
        <f>IF(OR('Tabel 4 F'!H50&lt;5,'Tabel 4 Be'!H50&lt;0.5),"-",IFERROR('Tabel 4 Be'!H50/'Tabel 4 F'!H50*100,"-"))</f>
        <v>2.8728686459804593</v>
      </c>
      <c r="I50" s="41"/>
      <c r="J50" s="34"/>
      <c r="K50" s="34"/>
      <c r="L50" s="34"/>
      <c r="M50" s="34"/>
      <c r="N50" s="34"/>
      <c r="O50" s="34"/>
      <c r="P50" s="34"/>
      <c r="Q50" s="34"/>
      <c r="R50" s="34"/>
    </row>
    <row r="51" spans="1:21" s="34" customFormat="1" ht="15.75" customHeight="1" x14ac:dyDescent="0.2">
      <c r="A51" s="111" t="s">
        <v>61</v>
      </c>
      <c r="B51" s="95">
        <f>IF(OR('Tabel 4 F'!B51&lt;5,'Tabel 4 Be'!B51&lt;0.5),"-",IFERROR('Tabel 4 Be'!B51/'Tabel 4 F'!B51*100,"-"))</f>
        <v>22.923296389772851</v>
      </c>
      <c r="C51" s="95">
        <f>IF(OR('Tabel 4 F'!C51&lt;5,'Tabel 4 Be'!C51&lt;0.5),"-",IFERROR('Tabel 4 Be'!C51/'Tabel 4 F'!C51*100,"-"))</f>
        <v>8.9111975941977715</v>
      </c>
      <c r="D51" s="95">
        <f>IF(OR('Tabel 4 F'!D51&lt;5,'Tabel 4 Be'!D51&lt;0.5),"-",IFERROR('Tabel 4 Be'!D51/'Tabel 4 F'!D51*100,"-"))</f>
        <v>3.5761278195488724</v>
      </c>
      <c r="E51" s="95">
        <f>IF(OR('Tabel 4 F'!E51&lt;5,'Tabel 4 Be'!E51&lt;0.5),"-",IFERROR('Tabel 4 Be'!E51/'Tabel 4 F'!E51*100,"-"))</f>
        <v>3.4298224276331792</v>
      </c>
      <c r="F51" s="95">
        <f>IF(OR('Tabel 4 F'!F51&lt;5,'Tabel 4 Be'!F51&lt;0.5),"-",IFERROR('Tabel 4 Be'!F51/'Tabel 4 F'!F51*100,"-"))</f>
        <v>5.074946466809422</v>
      </c>
      <c r="G51" s="101"/>
      <c r="H51" s="95">
        <f>IF(OR('Tabel 4 F'!H51&lt;5,'Tabel 4 Be'!H51&lt;0.5),"-",IFERROR('Tabel 4 Be'!H51/'Tabel 4 F'!H51*100,"-"))</f>
        <v>7.8919552051194151</v>
      </c>
      <c r="I51" s="41"/>
      <c r="S51" s="24"/>
      <c r="T51" s="24"/>
      <c r="U51" s="24"/>
    </row>
    <row r="52" spans="1:21" ht="15" x14ac:dyDescent="0.2">
      <c r="A52" s="112" t="s">
        <v>62</v>
      </c>
      <c r="B52" s="93">
        <f>IF(OR('Tabel 4 F'!B52&lt;5,'Tabel 4 Be'!B52&lt;0.5),"-",IFERROR('Tabel 4 Be'!B52/'Tabel 4 F'!B52*100,"-"))</f>
        <v>8.359573387506348</v>
      </c>
      <c r="C52" s="93">
        <f>IF(OR('Tabel 4 F'!C52&lt;5,'Tabel 4 Be'!C52&lt;0.5),"-",IFERROR('Tabel 4 Be'!C52/'Tabel 4 F'!C52*100,"-"))</f>
        <v>3.3554059317789773</v>
      </c>
      <c r="D52" s="93">
        <f>IF(OR('Tabel 4 F'!D52&lt;5,'Tabel 4 Be'!D52&lt;0.5),"-",IFERROR('Tabel 4 Be'!D52/'Tabel 4 F'!D52*100,"-"))</f>
        <v>2.1438450899031811</v>
      </c>
      <c r="E52" s="93">
        <f>IF(OR('Tabel 4 F'!E52&lt;5,'Tabel 4 Be'!E52&lt;0.5),"-",IFERROR('Tabel 4 Be'!E52/'Tabel 4 F'!E52*100,"-"))</f>
        <v>2.4862202415855519</v>
      </c>
      <c r="F52" s="93">
        <f>IF(OR('Tabel 4 F'!F52&lt;5,'Tabel 4 Be'!F52&lt;0.5),"-",IFERROR('Tabel 4 Be'!F52/'Tabel 4 F'!F52*100,"-"))</f>
        <v>4.6535412937867555</v>
      </c>
      <c r="G52" s="101"/>
      <c r="H52" s="93">
        <f>IF(OR('Tabel 4 F'!H52&lt;5,'Tabel 4 Be'!H52&lt;0.5),"-",IFERROR('Tabel 4 Be'!H52/'Tabel 4 F'!H52*100,"-"))</f>
        <v>3.9645854431331653</v>
      </c>
      <c r="I52" s="41"/>
      <c r="J52" s="24"/>
      <c r="K52" s="24"/>
      <c r="L52" s="24"/>
      <c r="M52" s="24"/>
    </row>
    <row r="53" spans="1:21" x14ac:dyDescent="0.2">
      <c r="A53" s="27" t="s">
        <v>63</v>
      </c>
      <c r="G53" s="1"/>
    </row>
  </sheetData>
  <pageMargins left="0.70866141732283472" right="0.11811023622047245" top="0.39370078740157483" bottom="0.19685039370078741" header="0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25</vt:i4>
      </vt:variant>
      <vt:variant>
        <vt:lpstr>Navngivne områder</vt:lpstr>
      </vt:variant>
      <vt:variant>
        <vt:i4>15</vt:i4>
      </vt:variant>
    </vt:vector>
  </HeadingPairs>
  <TitlesOfParts>
    <vt:vector size="40" baseType="lpstr">
      <vt:lpstr>Nøgletalstabeller</vt:lpstr>
      <vt:lpstr>Efterløn</vt:lpstr>
      <vt:lpstr>Tabel 1</vt:lpstr>
      <vt:lpstr>Tabel 2</vt:lpstr>
      <vt:lpstr>Tabel 3</vt:lpstr>
      <vt:lpstr>Tabel 4 F</vt:lpstr>
      <vt:lpstr>Tabel 4 Be</vt:lpstr>
      <vt:lpstr>Tabel 4.1 Br</vt:lpstr>
      <vt:lpstr>Tabel 4.2 p (Be)</vt:lpstr>
      <vt:lpstr>Tabel 4 p (Br)</vt:lpstr>
      <vt:lpstr>Tabel 5 F</vt:lpstr>
      <vt:lpstr>Tabel 5 Be</vt:lpstr>
      <vt:lpstr>Tabel 5.1 Br</vt:lpstr>
      <vt:lpstr>Tabel 5 p (Be)</vt:lpstr>
      <vt:lpstr>Tabel 5.2 p (Br)</vt:lpstr>
      <vt:lpstr>Tabel 5 Dim F</vt:lpstr>
      <vt:lpstr>Tabel 5.3 Dim Br</vt:lpstr>
      <vt:lpstr>Tabel 5.4 Dim p (Br)</vt:lpstr>
      <vt:lpstr>Tabel A F</vt:lpstr>
      <vt:lpstr>Tabel A Be</vt:lpstr>
      <vt:lpstr>Tabel (A)A Br</vt:lpstr>
      <vt:lpstr>Tabel A p (Be)</vt:lpstr>
      <vt:lpstr>Tabel B</vt:lpstr>
      <vt:lpstr>Tabel B1</vt:lpstr>
      <vt:lpstr>Udd.oversigt</vt:lpstr>
      <vt:lpstr>Udd.oversigt!_Toc364257418</vt:lpstr>
      <vt:lpstr>'Tabel (A)A Br'!Udskriftsområde</vt:lpstr>
      <vt:lpstr>'Tabel 1'!Udskriftsområde</vt:lpstr>
      <vt:lpstr>'Tabel 2'!Udskriftsområde</vt:lpstr>
      <vt:lpstr>'Tabel 3'!Udskriftsområde</vt:lpstr>
      <vt:lpstr>'Tabel 4 Be'!Udskriftsområde</vt:lpstr>
      <vt:lpstr>'Tabel 4 F'!Udskriftsområde</vt:lpstr>
      <vt:lpstr>'Tabel 4 p (Br)'!Udskriftsområde</vt:lpstr>
      <vt:lpstr>'Tabel 4.1 Br'!Udskriftsområde</vt:lpstr>
      <vt:lpstr>'Tabel 4.2 p (Be)'!Udskriftsområde</vt:lpstr>
      <vt:lpstr>'Tabel 5 Be'!Udskriftsområde</vt:lpstr>
      <vt:lpstr>'Tabel 5 F'!Udskriftsområde</vt:lpstr>
      <vt:lpstr>'Tabel 5.1 Br'!Udskriftsområde</vt:lpstr>
      <vt:lpstr>'Tabel A Be'!Udskriftsområde</vt:lpstr>
      <vt:lpstr>'Tabel A F'!Udskriftsområde</vt:lpstr>
    </vt:vector>
  </TitlesOfParts>
  <Company>AC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krm@ac.dk</dc:creator>
  <cp:lastModifiedBy>Pernilla Helena Damsgaard Winans</cp:lastModifiedBy>
  <cp:lastPrinted>2015-02-19T12:14:47Z</cp:lastPrinted>
  <dcterms:created xsi:type="dcterms:W3CDTF">2014-02-21T18:46:03Z</dcterms:created>
  <dcterms:modified xsi:type="dcterms:W3CDTF">2021-11-22T10:12:28Z</dcterms:modified>
</cp:coreProperties>
</file>